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5315" windowHeight="9210" tabRatio="780"/>
  </bookViews>
  <sheets>
    <sheet name="LNC Service Level Table" sheetId="61" r:id="rId1"/>
    <sheet name="Needs &amp; Int Table" sheetId="64" r:id="rId2"/>
    <sheet name="#1 LNC Need Chart" sheetId="55" r:id="rId3"/>
    <sheet name="#1 LNC Training chart" sheetId="56" r:id="rId4"/>
    <sheet name="Income Factors" sheetId="63" r:id="rId5"/>
    <sheet name="Total Income Table" sheetId="66" r:id="rId6"/>
    <sheet name="Summary of Responses" sheetId="35" r:id="rId7"/>
    <sheet name="Total Income Data" sheetId="65" r:id="rId8"/>
    <sheet name="State Bar Chart Data" sheetId="60" r:id="rId9"/>
    <sheet name="Needs and Interests" sheetId="36" r:id="rId10"/>
    <sheet name="#1 Need List Data" sheetId="52" r:id="rId11"/>
    <sheet name="#1 Training List Data" sheetId="53" r:id="rId12"/>
    <sheet name="State Population appx 2013-2014" sheetId="54" r:id="rId13"/>
    <sheet name="Wyoming" sheetId="50" r:id="rId14"/>
    <sheet name="Wisconsin" sheetId="49" r:id="rId15"/>
    <sheet name="WVa" sheetId="48" r:id="rId16"/>
    <sheet name="Wash DC" sheetId="47" r:id="rId17"/>
    <sheet name="Washington" sheetId="51" r:id="rId18"/>
    <sheet name="Vermont" sheetId="37" r:id="rId19"/>
    <sheet name="VA" sheetId="46" r:id="rId20"/>
    <sheet name="Utah" sheetId="45" r:id="rId21"/>
    <sheet name="TX" sheetId="44" r:id="rId22"/>
    <sheet name="TN" sheetId="43" r:id="rId23"/>
    <sheet name="SD" sheetId="58" r:id="rId24"/>
    <sheet name="SC" sheetId="42" r:id="rId25"/>
    <sheet name="RI" sheetId="41" r:id="rId26"/>
    <sheet name="PA" sheetId="40" r:id="rId27"/>
    <sheet name="Oregon" sheetId="39" r:id="rId28"/>
    <sheet name="Oklahoma" sheetId="38" r:id="rId29"/>
    <sheet name="Ohio" sheetId="2" r:id="rId30"/>
    <sheet name="North Dakota" sheetId="4" r:id="rId31"/>
    <sheet name="North Carolina" sheetId="5" r:id="rId32"/>
    <sheet name="New York" sheetId="6" r:id="rId33"/>
    <sheet name="New Mexico" sheetId="7" r:id="rId34"/>
    <sheet name="New Hampshire" sheetId="59" r:id="rId35"/>
    <sheet name="New Jersey" sheetId="8" r:id="rId36"/>
    <sheet name="Nevada" sheetId="9" r:id="rId37"/>
    <sheet name="Nebraska" sheetId="10" r:id="rId38"/>
    <sheet name="Mississippi" sheetId="11" r:id="rId39"/>
    <sheet name="Missouri" sheetId="12" r:id="rId40"/>
    <sheet name="Minnesota" sheetId="13" r:id="rId41"/>
    <sheet name="Michigan" sheetId="14" r:id="rId42"/>
    <sheet name="Massachusetts" sheetId="15" r:id="rId43"/>
    <sheet name="Maryland" sheetId="16" r:id="rId44"/>
    <sheet name="Maine" sheetId="17" r:id="rId45"/>
    <sheet name="Louisiana" sheetId="18" r:id="rId46"/>
    <sheet name="Kentucky" sheetId="19" r:id="rId47"/>
    <sheet name="Kansas" sheetId="20" r:id="rId48"/>
    <sheet name="Iowa" sheetId="21" r:id="rId49"/>
    <sheet name="Indiana" sheetId="22" r:id="rId50"/>
    <sheet name="Illinois" sheetId="23" r:id="rId51"/>
    <sheet name="Idaho" sheetId="24" r:id="rId52"/>
    <sheet name="Hawaii" sheetId="25" r:id="rId53"/>
    <sheet name="Georgia" sheetId="26" r:id="rId54"/>
    <sheet name="Florida" sheetId="27" r:id="rId55"/>
    <sheet name="Delaware" sheetId="57" r:id="rId56"/>
    <sheet name="Connecticutt" sheetId="28" r:id="rId57"/>
    <sheet name="Colorado" sheetId="29" r:id="rId58"/>
    <sheet name="California" sheetId="30" r:id="rId59"/>
    <sheet name="Arkansas" sheetId="31" r:id="rId60"/>
    <sheet name="Arizona" sheetId="32" r:id="rId61"/>
    <sheet name="Alaska" sheetId="33" r:id="rId62"/>
    <sheet name="Alabama" sheetId="34" r:id="rId63"/>
  </sheets>
  <definedNames>
    <definedName name="state_pop" localSheetId="12">'State Population appx 2013-2014'!$A$2:$C$52</definedName>
  </definedNames>
  <calcPr calcId="145621"/>
</workbook>
</file>

<file path=xl/calcChain.xml><?xml version="1.0" encoding="utf-8"?>
<calcChain xmlns="http://schemas.openxmlformats.org/spreadsheetml/2006/main">
  <c r="F49" i="65" l="1"/>
  <c r="E49" i="65"/>
  <c r="D49" i="65"/>
  <c r="C49" i="65"/>
  <c r="B45" i="65"/>
  <c r="A45" i="65"/>
  <c r="B24" i="65"/>
  <c r="A24" i="65"/>
  <c r="B38" i="65"/>
  <c r="A38" i="65"/>
  <c r="B42" i="65"/>
  <c r="A42" i="65"/>
  <c r="B3" i="65"/>
  <c r="A3" i="65"/>
  <c r="A16" i="65"/>
  <c r="B40" i="65"/>
  <c r="A40" i="65"/>
  <c r="B25" i="65"/>
  <c r="A25" i="65"/>
  <c r="B2" i="65"/>
  <c r="A2" i="65"/>
  <c r="B12" i="65"/>
  <c r="A12" i="65"/>
  <c r="B39" i="65"/>
  <c r="A46" i="65"/>
  <c r="A53" i="65"/>
  <c r="A52" i="65"/>
  <c r="B14" i="65"/>
  <c r="A14" i="65"/>
  <c r="B47" i="65"/>
  <c r="A47" i="65"/>
  <c r="B11" i="65"/>
  <c r="A11" i="65"/>
  <c r="B43" i="65"/>
  <c r="A43" i="65"/>
  <c r="B8" i="65"/>
  <c r="A8" i="65"/>
  <c r="B13" i="65"/>
  <c r="A13" i="65"/>
  <c r="B26" i="65"/>
  <c r="A26" i="65"/>
  <c r="B31" i="65"/>
  <c r="A31" i="65"/>
  <c r="B34" i="65"/>
  <c r="A20" i="65"/>
  <c r="B35" i="65"/>
  <c r="A35" i="65"/>
  <c r="B27" i="65"/>
  <c r="A27" i="65"/>
  <c r="B21" i="65"/>
  <c r="A21" i="65"/>
  <c r="B4" i="65"/>
  <c r="A4" i="65"/>
  <c r="B28" i="65"/>
  <c r="A28" i="65"/>
  <c r="B22" i="65"/>
  <c r="A22" i="65"/>
  <c r="B29" i="65"/>
  <c r="A29" i="65"/>
  <c r="B44" i="65"/>
  <c r="A44" i="65"/>
  <c r="B10" i="65"/>
  <c r="A10" i="65"/>
  <c r="B37" i="65"/>
  <c r="A37" i="65"/>
  <c r="B30" i="65"/>
  <c r="A30" i="65"/>
  <c r="B36" i="65"/>
  <c r="A36" i="65"/>
  <c r="B6" i="65"/>
  <c r="A6" i="65"/>
  <c r="B5" i="65"/>
  <c r="A5" i="65"/>
  <c r="B33" i="65"/>
  <c r="A33" i="65"/>
  <c r="B17" i="65"/>
  <c r="A17" i="65"/>
  <c r="B7" i="65"/>
  <c r="A7" i="65"/>
  <c r="B15" i="65"/>
  <c r="A15" i="65"/>
  <c r="B41" i="65"/>
  <c r="A41" i="65"/>
  <c r="B23" i="65"/>
  <c r="A23" i="65"/>
  <c r="A55" i="65"/>
  <c r="B9" i="65"/>
  <c r="A9" i="65"/>
  <c r="B18" i="65"/>
  <c r="A18" i="65"/>
  <c r="B32" i="65"/>
  <c r="A32" i="65"/>
  <c r="B19" i="65"/>
  <c r="A19" i="65"/>
  <c r="B49" i="65" l="1"/>
  <c r="Q2" i="36"/>
  <c r="I2" i="36"/>
  <c r="L2" i="36"/>
  <c r="P2" i="36"/>
  <c r="B2" i="36"/>
  <c r="F2" i="36"/>
  <c r="G2" i="36"/>
  <c r="D2" i="36"/>
  <c r="J2" i="36"/>
  <c r="O2" i="36"/>
  <c r="C2" i="36"/>
  <c r="K2" i="36"/>
  <c r="H2" i="36"/>
  <c r="N2" i="36"/>
  <c r="M2" i="36"/>
  <c r="E2" i="36"/>
  <c r="G2" i="60"/>
  <c r="F2" i="60"/>
  <c r="E2" i="60"/>
  <c r="D2" i="60"/>
  <c r="C2" i="60"/>
  <c r="G52" i="35"/>
  <c r="G51" i="35"/>
  <c r="G50" i="35"/>
  <c r="G49" i="35"/>
  <c r="G48" i="35"/>
  <c r="G47" i="35"/>
  <c r="G46" i="35"/>
  <c r="G45" i="35"/>
  <c r="G44" i="35"/>
  <c r="G43" i="35"/>
  <c r="G42" i="35"/>
  <c r="G41"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G10" i="35"/>
  <c r="G8" i="35"/>
  <c r="G7" i="35"/>
  <c r="G5" i="35"/>
  <c r="G4" i="35"/>
  <c r="G3" i="35"/>
  <c r="G2" i="35"/>
  <c r="I30" i="35"/>
  <c r="H30" i="35"/>
  <c r="C30" i="35"/>
  <c r="B30" i="35"/>
  <c r="J42" i="35" l="1"/>
  <c r="I42" i="35"/>
  <c r="H42" i="35"/>
  <c r="C42" i="35"/>
  <c r="B42" i="35"/>
  <c r="J9" i="35"/>
  <c r="I9" i="35"/>
  <c r="H9" i="35"/>
  <c r="C9" i="35"/>
  <c r="B9" i="35"/>
  <c r="F47" i="35" l="1"/>
  <c r="F42" i="35"/>
  <c r="F41" i="35"/>
  <c r="F30" i="35"/>
  <c r="F29" i="35"/>
  <c r="F27" i="35"/>
  <c r="F9" i="35"/>
  <c r="I3" i="53" l="1"/>
  <c r="O3" i="53"/>
  <c r="K3" i="53"/>
  <c r="N3" i="53"/>
  <c r="H3" i="53"/>
  <c r="M3" i="53"/>
  <c r="L3" i="53"/>
  <c r="J3" i="53"/>
  <c r="G3" i="53"/>
  <c r="C3" i="53"/>
  <c r="F3" i="53"/>
  <c r="E3" i="53"/>
  <c r="D3" i="53"/>
  <c r="E3" i="52"/>
  <c r="I3" i="52"/>
  <c r="D3" i="52"/>
  <c r="M3" i="52"/>
  <c r="N3" i="52"/>
  <c r="H3" i="52"/>
  <c r="F3" i="52"/>
  <c r="L3" i="52"/>
  <c r="K3" i="52"/>
  <c r="J3" i="52"/>
  <c r="G3" i="52"/>
  <c r="C3" i="52"/>
  <c r="B3" i="52"/>
  <c r="D54" i="35" l="1"/>
  <c r="J52" i="35"/>
  <c r="I52" i="35"/>
  <c r="H52" i="35"/>
  <c r="C52" i="35"/>
  <c r="F52" i="35" s="1"/>
  <c r="B52" i="35"/>
  <c r="A52" i="35"/>
  <c r="J51" i="35"/>
  <c r="I51" i="35"/>
  <c r="H51" i="35"/>
  <c r="C51" i="35"/>
  <c r="F51" i="35" s="1"/>
  <c r="B51" i="35"/>
  <c r="A51" i="35"/>
  <c r="J50" i="35"/>
  <c r="I50" i="35"/>
  <c r="H50" i="35"/>
  <c r="C50" i="35"/>
  <c r="F50" i="35" s="1"/>
  <c r="B50" i="35"/>
  <c r="A50" i="35"/>
  <c r="J49" i="35"/>
  <c r="I49" i="35"/>
  <c r="H49" i="35"/>
  <c r="C49" i="35"/>
  <c r="F49" i="35" s="1"/>
  <c r="B49" i="35"/>
  <c r="A49" i="35"/>
  <c r="J48" i="35"/>
  <c r="I48" i="35"/>
  <c r="H48" i="35"/>
  <c r="C48" i="35"/>
  <c r="F48" i="35" s="1"/>
  <c r="B48" i="35"/>
  <c r="A48" i="35"/>
  <c r="J47" i="35"/>
  <c r="I47" i="35"/>
  <c r="C46" i="35"/>
  <c r="F46" i="35" s="1"/>
  <c r="H47" i="35"/>
  <c r="B46" i="35"/>
  <c r="A46" i="35"/>
  <c r="J46" i="35" l="1"/>
  <c r="I46" i="35"/>
  <c r="H46" i="35"/>
  <c r="B47" i="35"/>
  <c r="A47" i="35"/>
  <c r="J45" i="35"/>
  <c r="I45" i="35"/>
  <c r="H45" i="35"/>
  <c r="C45" i="35"/>
  <c r="F45" i="35" s="1"/>
  <c r="B45" i="35"/>
  <c r="A45" i="35"/>
  <c r="J44" i="35"/>
  <c r="I44" i="35"/>
  <c r="H44" i="35"/>
  <c r="C44" i="35"/>
  <c r="F44" i="35" s="1"/>
  <c r="B44" i="35"/>
  <c r="A44" i="35"/>
  <c r="J43" i="35"/>
  <c r="I43" i="35"/>
  <c r="H43" i="35"/>
  <c r="C43" i="35"/>
  <c r="F43" i="35" s="1"/>
  <c r="B43" i="35"/>
  <c r="A43" i="35"/>
  <c r="J41" i="35" l="1"/>
  <c r="I41" i="35"/>
  <c r="H41" i="35"/>
  <c r="B41" i="35"/>
  <c r="A41" i="35"/>
  <c r="J40" i="35"/>
  <c r="I40" i="35"/>
  <c r="H40" i="35"/>
  <c r="C40" i="35"/>
  <c r="F40" i="35" s="1"/>
  <c r="B40" i="35"/>
  <c r="A40" i="35"/>
  <c r="J39" i="35"/>
  <c r="I39" i="35"/>
  <c r="H39" i="35"/>
  <c r="C39" i="35"/>
  <c r="F39" i="35" s="1"/>
  <c r="B39" i="35"/>
  <c r="A39" i="35"/>
  <c r="J38" i="35"/>
  <c r="I38" i="35"/>
  <c r="H38" i="35"/>
  <c r="C38" i="35"/>
  <c r="F38" i="35" s="1"/>
  <c r="B38" i="35"/>
  <c r="A38" i="35"/>
  <c r="J37" i="35"/>
  <c r="I37" i="35"/>
  <c r="H37" i="35"/>
  <c r="C37" i="35"/>
  <c r="F37" i="35" s="1"/>
  <c r="B37" i="35"/>
  <c r="A37" i="35"/>
  <c r="J36" i="35"/>
  <c r="I36" i="35"/>
  <c r="H36" i="35"/>
  <c r="C36" i="35"/>
  <c r="F36" i="35" s="1"/>
  <c r="B36" i="35"/>
  <c r="A36" i="35"/>
  <c r="J35" i="35"/>
  <c r="I35" i="35"/>
  <c r="H35" i="35"/>
  <c r="C35" i="35"/>
  <c r="F35" i="35" s="1"/>
  <c r="B35" i="35"/>
  <c r="A35" i="35"/>
  <c r="J34" i="35"/>
  <c r="I34" i="35"/>
  <c r="H34" i="35"/>
  <c r="C34" i="35"/>
  <c r="F34" i="35" s="1"/>
  <c r="B34" i="35"/>
  <c r="A34" i="35"/>
  <c r="J33" i="35"/>
  <c r="I33" i="35"/>
  <c r="H33" i="35"/>
  <c r="C33" i="35"/>
  <c r="F33" i="35" s="1"/>
  <c r="B33" i="35"/>
  <c r="A33" i="35"/>
  <c r="J32" i="35"/>
  <c r="I32" i="35"/>
  <c r="H32" i="35"/>
  <c r="C32" i="35"/>
  <c r="F32" i="35" s="1"/>
  <c r="B32" i="35"/>
  <c r="A32" i="35"/>
  <c r="J31" i="35"/>
  <c r="I31" i="35"/>
  <c r="H31" i="35"/>
  <c r="C31" i="35"/>
  <c r="F31" i="35" s="1"/>
  <c r="B31" i="35"/>
  <c r="A31" i="35"/>
  <c r="J29" i="35"/>
  <c r="I29" i="35"/>
  <c r="H29" i="35"/>
  <c r="B29" i="35"/>
  <c r="A29" i="35"/>
  <c r="J28" i="35"/>
  <c r="I28" i="35"/>
  <c r="H28" i="35"/>
  <c r="C28" i="35"/>
  <c r="F28" i="35" s="1"/>
  <c r="B28" i="35"/>
  <c r="A28" i="35"/>
  <c r="J26" i="35"/>
  <c r="I26" i="35"/>
  <c r="H26" i="35"/>
  <c r="C25" i="35"/>
  <c r="F25" i="35" s="1"/>
  <c r="B25" i="35"/>
  <c r="A25" i="35"/>
  <c r="J25" i="35"/>
  <c r="I25" i="35"/>
  <c r="H25" i="35"/>
  <c r="C26" i="35"/>
  <c r="F26" i="35" s="1"/>
  <c r="B26" i="35"/>
  <c r="A26" i="35"/>
  <c r="J24" i="35"/>
  <c r="I24" i="35"/>
  <c r="H24" i="35"/>
  <c r="C24" i="35"/>
  <c r="F24" i="35" s="1"/>
  <c r="B24" i="35"/>
  <c r="A24" i="35"/>
  <c r="J23" i="35"/>
  <c r="I23" i="35"/>
  <c r="H23" i="35"/>
  <c r="C23" i="35"/>
  <c r="F23" i="35" s="1"/>
  <c r="B23" i="35"/>
  <c r="A23" i="35"/>
  <c r="J22" i="35"/>
  <c r="I22" i="35"/>
  <c r="H22" i="35"/>
  <c r="C22" i="35"/>
  <c r="F22" i="35" s="1"/>
  <c r="B22" i="35"/>
  <c r="A22" i="35"/>
  <c r="J21" i="35"/>
  <c r="I21" i="35"/>
  <c r="H21" i="35"/>
  <c r="C21" i="35"/>
  <c r="F21" i="35" s="1"/>
  <c r="B21" i="35"/>
  <c r="A21" i="35"/>
  <c r="J20" i="35"/>
  <c r="I20" i="35"/>
  <c r="H20" i="35"/>
  <c r="C20" i="35"/>
  <c r="F20" i="35" s="1"/>
  <c r="B20" i="35"/>
  <c r="A20" i="35"/>
  <c r="J19" i="35"/>
  <c r="I19" i="35"/>
  <c r="H19" i="35"/>
  <c r="C19" i="35"/>
  <c r="F19" i="35" s="1"/>
  <c r="B19" i="35"/>
  <c r="A19" i="35"/>
  <c r="J18" i="35"/>
  <c r="I18" i="35"/>
  <c r="H18" i="35"/>
  <c r="C18" i="35"/>
  <c r="F18" i="35" s="1"/>
  <c r="B18" i="35"/>
  <c r="A18" i="35"/>
  <c r="J17" i="35"/>
  <c r="I17" i="35"/>
  <c r="H17" i="35"/>
  <c r="C17" i="35"/>
  <c r="F17" i="35" s="1"/>
  <c r="B17" i="35"/>
  <c r="A17" i="35"/>
  <c r="J16" i="35"/>
  <c r="I16" i="35"/>
  <c r="H16" i="35"/>
  <c r="C16" i="35"/>
  <c r="F16" i="35" s="1"/>
  <c r="B16" i="35"/>
  <c r="A16" i="35"/>
  <c r="J15" i="35"/>
  <c r="I15" i="35"/>
  <c r="H15" i="35"/>
  <c r="C15" i="35"/>
  <c r="F15" i="35" s="1"/>
  <c r="B15" i="35"/>
  <c r="A15" i="35"/>
  <c r="J14" i="35" l="1"/>
  <c r="H14" i="35"/>
  <c r="C14" i="35"/>
  <c r="F14" i="35" s="1"/>
  <c r="B14" i="35"/>
  <c r="A14" i="35"/>
  <c r="J13" i="35"/>
  <c r="I13" i="35"/>
  <c r="H13" i="35"/>
  <c r="C13" i="35"/>
  <c r="F13" i="35" s="1"/>
  <c r="B13" i="35"/>
  <c r="A13" i="35"/>
  <c r="J12" i="35"/>
  <c r="I12" i="35"/>
  <c r="H12" i="35"/>
  <c r="C12" i="35"/>
  <c r="F12" i="35" s="1"/>
  <c r="B12" i="35"/>
  <c r="A12" i="35"/>
  <c r="J11" i="35"/>
  <c r="I11" i="35"/>
  <c r="H11" i="35"/>
  <c r="C11" i="35"/>
  <c r="F11" i="35" s="1"/>
  <c r="B11" i="35"/>
  <c r="A11" i="35"/>
  <c r="J10" i="35"/>
  <c r="I10" i="35"/>
  <c r="H10" i="35"/>
  <c r="C10" i="35"/>
  <c r="F10" i="35" s="1"/>
  <c r="B10" i="35"/>
  <c r="A10" i="35"/>
  <c r="J8" i="35"/>
  <c r="I8" i="35"/>
  <c r="H8" i="35"/>
  <c r="C8" i="35"/>
  <c r="F8" i="35" s="1"/>
  <c r="B8" i="35"/>
  <c r="A8" i="35"/>
  <c r="J7" i="35"/>
  <c r="I7" i="35"/>
  <c r="H7" i="35"/>
  <c r="C7" i="35"/>
  <c r="F7" i="35" s="1"/>
  <c r="B7" i="35"/>
  <c r="A7" i="35"/>
  <c r="J6" i="35"/>
  <c r="I6" i="35"/>
  <c r="H6" i="35"/>
  <c r="C6" i="35"/>
  <c r="F6" i="35" s="1"/>
  <c r="B6" i="35"/>
  <c r="A6" i="35"/>
  <c r="J5" i="35"/>
  <c r="I5" i="35"/>
  <c r="H5" i="35"/>
  <c r="C5" i="35"/>
  <c r="F5" i="35" s="1"/>
  <c r="B5" i="35"/>
  <c r="A5" i="35"/>
  <c r="J4" i="35"/>
  <c r="I4" i="35"/>
  <c r="H4" i="35"/>
  <c r="C4" i="35"/>
  <c r="F4" i="35" s="1"/>
  <c r="B4" i="35"/>
  <c r="A4" i="35"/>
  <c r="J3" i="35"/>
  <c r="I3" i="35"/>
  <c r="H3" i="35"/>
  <c r="C3" i="35"/>
  <c r="F3" i="35" s="1"/>
  <c r="B3" i="35"/>
  <c r="A3" i="35"/>
  <c r="J2" i="35"/>
  <c r="I2" i="35"/>
  <c r="H2" i="35"/>
  <c r="C2" i="35"/>
  <c r="B2" i="35"/>
  <c r="A2" i="35"/>
  <c r="C54" i="35" l="1"/>
  <c r="C55" i="35" s="1"/>
  <c r="F2" i="35"/>
</calcChain>
</file>

<file path=xl/connections.xml><?xml version="1.0" encoding="utf-8"?>
<connections xmlns="http://schemas.openxmlformats.org/spreadsheetml/2006/main">
  <connection id="1" name="state pop" type="6" refreshedVersion="4" background="1" saveData="1">
    <textPr codePage="437" sourceFile="C:\DATA\Political Stuff\_LNC\ASC\Poll Info\state pop.txt" tab="0" space="1" consecutive="1">
      <textFields count="3">
        <textField/>
        <textField/>
        <textField/>
      </textFields>
    </textPr>
  </connection>
</connections>
</file>

<file path=xl/sharedStrings.xml><?xml version="1.0" encoding="utf-8"?>
<sst xmlns="http://schemas.openxmlformats.org/spreadsheetml/2006/main" count="1672" uniqueCount="756">
  <si>
    <t>Name of contact:  Kevin Knedler</t>
  </si>
  <si>
    <t>State:  Ohio</t>
  </si>
  <si>
    <t>Position:  State Chair</t>
  </si>
  <si>
    <t>Phone:  740 815-2566</t>
  </si>
  <si>
    <t>Please rank LNC current service level: 1 is worst, 3 is average and 5 is best.</t>
  </si>
  <si>
    <t> 2</t>
  </si>
  <si>
    <t>What are the top 3 "needs and interests" in your state?</t>
  </si>
  <si>
    <t>  Ballot Access</t>
  </si>
  <si>
    <t>   Database</t>
  </si>
  <si>
    <t>    Leadership Training</t>
  </si>
  <si>
    <t>What is your state's #1 need from LNC?</t>
  </si>
  <si>
    <t>     IT Development</t>
  </si>
  <si>
    <t>What would your #1 topic be for a LNC sponsored training seminar?</t>
  </si>
  <si>
    <t>      Leadership and how to be an effective petitioner.</t>
  </si>
  <si>
    <t>What social media link would you like added to your state's page on the LNC website?</t>
  </si>
  <si>
    <t>        Facebook Page</t>
  </si>
  <si>
    <t>Please share your state's annual cash flow amount.</t>
  </si>
  <si>
    <t>          18,000</t>
  </si>
  <si>
    <t>Name of contact:  Roland Riemers</t>
  </si>
  <si>
    <t>State:  North Dakota</t>
  </si>
  <si>
    <t>Phone:  701 317-1803</t>
  </si>
  <si>
    <t> 3</t>
  </si>
  <si>
    <t>  Increase Membership</t>
  </si>
  <si>
    <t>  IT Committee issues</t>
  </si>
  <si>
    <t>  Better Public Relations</t>
  </si>
  <si>
    <t>   Outreach</t>
  </si>
  <si>
    <t>    Campaign Advertising</t>
  </si>
  <si>
    <t>     Link to State's Website</t>
  </si>
  <si>
    <t>      500</t>
  </si>
  <si>
    <t>Name of contact:  J. J. Summerell</t>
  </si>
  <si>
    <t>State:  North Carolina</t>
  </si>
  <si>
    <t>Phone:  336 202-3059</t>
  </si>
  <si>
    <t>  Strategic Planning</t>
  </si>
  <si>
    <t>    Fundraising</t>
  </si>
  <si>
    <t>    County Affiliate Development</t>
  </si>
  <si>
    <t>     IT</t>
  </si>
  <si>
    <t>      Strategic Planning</t>
  </si>
  <si>
    <t>       Link to State's Website</t>
  </si>
  <si>
    <t>        40,000</t>
  </si>
  <si>
    <t>Name of contact:  Mark Axinn</t>
  </si>
  <si>
    <t>State:  New York</t>
  </si>
  <si>
    <t>Phone:  347 668-3045</t>
  </si>
  <si>
    <t>  Ballot Access </t>
  </si>
  <si>
    <t>   Chapter Development</t>
  </si>
  <si>
    <t>    General Outreach</t>
  </si>
  <si>
    <t>     Ballot Access</t>
  </si>
  <si>
    <t>      IT Training</t>
  </si>
  <si>
    <t>        15,000 to 20,000</t>
  </si>
  <si>
    <t>Name of contact:  Elesheva Levin</t>
  </si>
  <si>
    <t>State:  New Mexico</t>
  </si>
  <si>
    <t>Position:  Secretary</t>
  </si>
  <si>
    <t>Phone: 575 773-4209 </t>
  </si>
  <si>
    <t> Ballot Access</t>
  </si>
  <si>
    <t>  Membership and recruiting volunteers.</t>
  </si>
  <si>
    <t>   Fundraising</t>
  </si>
  <si>
    <t> Help with our Database.</t>
  </si>
  <si>
    <t>  Candidate training and recruiting.</t>
  </si>
  <si>
    <t>   Facebook Page and link to State's Website.</t>
  </si>
  <si>
    <t>    5,000</t>
  </si>
  <si>
    <t>Name of contact:  Patrick McKnight</t>
  </si>
  <si>
    <t>State:  New Jersey</t>
  </si>
  <si>
    <t>Position:  State Jersey</t>
  </si>
  <si>
    <t>Phone:  609 915-7200</t>
  </si>
  <si>
    <t> Ballot Placement</t>
  </si>
  <si>
    <t> Fundraising</t>
  </si>
  <si>
    <t> Regional Events</t>
  </si>
  <si>
    <t>  Money</t>
  </si>
  <si>
    <t>   Public speaking and messaging</t>
  </si>
  <si>
    <t>   Facebook</t>
  </si>
  <si>
    <t>   3,000</t>
  </si>
  <si>
    <t>Name of contact  :Brett Pojunis</t>
  </si>
  <si>
    <t>State:  Nevada</t>
  </si>
  <si>
    <t>Phone:  702 325-7426</t>
  </si>
  <si>
    <t> 1</t>
  </si>
  <si>
    <t>  Members</t>
  </si>
  <si>
    <t>   Fundi8ng</t>
  </si>
  <si>
    <t>   Volunteers</t>
  </si>
  <si>
    <t>   New Members</t>
  </si>
  <si>
    <t>    Increasing Membership</t>
  </si>
  <si>
    <t>    Facebook.com/LPNevada  Twitter.com/LPNevada</t>
  </si>
  <si>
    <t>    Prefers not to answer</t>
  </si>
  <si>
    <t>Name of contact:  Gene Siadek</t>
  </si>
  <si>
    <t>State:  Nebraska</t>
  </si>
  <si>
    <t>Phone:  402 504-0722</t>
  </si>
  <si>
    <t>  Fundraising</t>
  </si>
  <si>
    <t>  Volunteers</t>
  </si>
  <si>
    <t>  Quality candidates</t>
  </si>
  <si>
    <t>   Training</t>
  </si>
  <si>
    <t>    How to effectively fundraise.</t>
  </si>
  <si>
    <t>    Facebook Page</t>
  </si>
  <si>
    <t>    2,000</t>
  </si>
  <si>
    <t>Name of contact:  Mario Barnes</t>
  </si>
  <si>
    <t>State:  Mississippi</t>
  </si>
  <si>
    <t>Phone:   228 297-8894</t>
  </si>
  <si>
    <t>   Guidelines for Affiliate Practices</t>
  </si>
  <si>
    <t>    Receive contacts names in a more timely fashion</t>
  </si>
  <si>
    <t>    Better Outreach and Advertising</t>
  </si>
  <si>
    <t>    Standard Media Package</t>
  </si>
  <si>
    <t>     Fundraising</t>
  </si>
  <si>
    <t>      Link to State's Website</t>
  </si>
  <si>
    <t> 8,000</t>
  </si>
  <si>
    <t>Name of contact:  Cisse Spragins</t>
  </si>
  <si>
    <t>State:  Missouri</t>
  </si>
  <si>
    <t>Phone:  612 309-9232</t>
  </si>
  <si>
    <t>  Take more leadership on issues.</t>
  </si>
  <si>
    <t>   Increase volunteers</t>
  </si>
  <si>
    <t>    More materials related to issues.</t>
  </si>
  <si>
    <t>    How to attract and motivate volunteers.</t>
  </si>
  <si>
    <t>Name of contact:  David Arvidson</t>
  </si>
  <si>
    <t xml:space="preserve">State:  Minnesota </t>
  </si>
  <si>
    <t>Phone:  623 865-7569</t>
  </si>
  <si>
    <t>  Getting rid of Democrat Leadership</t>
  </si>
  <si>
    <t>   Exposure i8s a problem</t>
  </si>
  <si>
    <t>    Training (all aspects)</t>
  </si>
  <si>
    <t>     Training (all aspects)</t>
  </si>
  <si>
    <t>      Facebook Page</t>
  </si>
  <si>
    <t>      60,000</t>
  </si>
  <si>
    <t>Name of contact:  Mary Buzuma</t>
  </si>
  <si>
    <t>State:  Michigan</t>
  </si>
  <si>
    <t>Phone:  616 607-7064</t>
  </si>
  <si>
    <t> 4</t>
  </si>
  <si>
    <t> Candidate Training </t>
  </si>
  <si>
    <t> Growing Membership</t>
  </si>
  <si>
    <t>   Leadership Training</t>
  </si>
  <si>
    <t>    Everything is already on there.</t>
  </si>
  <si>
    <t>     5,000</t>
  </si>
  <si>
    <t>Name of contact:  George Phillies</t>
  </si>
  <si>
    <t>State:  Massachusetts</t>
  </si>
  <si>
    <t>Phone:  508 754-1859</t>
  </si>
  <si>
    <t>  Jobs and Economy</t>
  </si>
  <si>
    <t>   Irrational Foreign Wars</t>
  </si>
  <si>
    <t>    General Advertising</t>
  </si>
  <si>
    <t>     Petitioning training</t>
  </si>
  <si>
    <t>       6000 to 8000</t>
  </si>
  <si>
    <t>Name of contact:  Robert Johnston</t>
  </si>
  <si>
    <t>State:  Maryland</t>
  </si>
  <si>
    <t>Phone:  443 310-5373</t>
  </si>
  <si>
    <t> 5</t>
  </si>
  <si>
    <t>  How to acquire and use volunteers.</t>
  </si>
  <si>
    <t> Helping candidates with fundraising.</t>
  </si>
  <si>
    <t>  Training individuals in fundraising.</t>
  </si>
  <si>
    <t>   5,000</t>
  </si>
  <si>
    <t>Name of contact:  Jorge Maderal</t>
  </si>
  <si>
    <t>State:  Maine</t>
  </si>
  <si>
    <t>Phone:  207 837-2665</t>
  </si>
  <si>
    <t>  Organization</t>
  </si>
  <si>
    <t>   Ballot Access</t>
  </si>
  <si>
    <t>   Web Page Support</t>
  </si>
  <si>
    <t>    How to maintain volunteer activity level.</t>
  </si>
  <si>
    <t>     Facebook Page, Twitter</t>
  </si>
  <si>
    <t>     500</t>
  </si>
  <si>
    <t>Name of contact:  Scott A. Lewis III</t>
  </si>
  <si>
    <t>State:  Louisiana</t>
  </si>
  <si>
    <t>Position:  State chair</t>
  </si>
  <si>
    <t>Phone:  225 284-7148</t>
  </si>
  <si>
    <t>   3</t>
  </si>
  <si>
    <t>    Better Communication</t>
  </si>
  <si>
    <t>    Better Cooperation</t>
  </si>
  <si>
    <t>     No third</t>
  </si>
  <si>
    <t>      Better communication concerning the pledge.</t>
  </si>
  <si>
    <t>      Candidate training</t>
  </si>
  <si>
    <t>       Link to the State's Website</t>
  </si>
  <si>
    <t>        36,000</t>
  </si>
  <si>
    <t>Name of contact:  Ken Moellman</t>
  </si>
  <si>
    <t>State:  Kentucky</t>
  </si>
  <si>
    <t>Phone:   859 652-3575 </t>
  </si>
  <si>
    <t>    Organizational Growth</t>
  </si>
  <si>
    <t>      Branding</t>
  </si>
  <si>
    <t>      Funding for Lawsuit</t>
  </si>
  <si>
    <t>      Training in Elementary Procedure such as Robert's Rules</t>
  </si>
  <si>
    <t>      1,800</t>
  </si>
  <si>
    <t>Name of contact:  Rob Hodginson</t>
  </si>
  <si>
    <t>State:  Kansas</t>
  </si>
  <si>
    <t>Phone:  913-980-9269</t>
  </si>
  <si>
    <t>  Increase Voter Registration</t>
  </si>
  <si>
    <t>  Recruitment of active candidates</t>
  </si>
  <si>
    <t>   Effective Fundraising</t>
  </si>
  <si>
    <t>   Good, positive public relations, and voter education.</t>
  </si>
  <si>
    <t>    How to grow local groups and internal leadership.</t>
  </si>
  <si>
    <t>     Facebook</t>
  </si>
  <si>
    <t>Name of contact:  Keith Laube</t>
  </si>
  <si>
    <t>State:  Iowa</t>
  </si>
  <si>
    <t>Phone:  641-792-1225</t>
  </si>
  <si>
    <t>  Increasing Membership</t>
  </si>
  <si>
    <t>  Ballot Access (Legal Support)</t>
  </si>
  <si>
    <t>   Candidate Recruitment</t>
  </si>
  <si>
    <t>    Link to State's Website</t>
  </si>
  <si>
    <t>     2,000</t>
  </si>
  <si>
    <t>Name of contact:  Dan Drexler</t>
  </si>
  <si>
    <t>State:  Indiana</t>
  </si>
  <si>
    <t>Phone:  317 507-8902</t>
  </si>
  <si>
    <t>  Integrat5ion of Membership</t>
  </si>
  <si>
    <t>  Technology</t>
  </si>
  <si>
    <t>   Website</t>
  </si>
  <si>
    <t>   Data Membership Management</t>
  </si>
  <si>
    <t>   Better Understanding of Federal Legislation</t>
  </si>
  <si>
    <t>    Link to State's Website:  LPIN.org</t>
  </si>
  <si>
    <t>    55,000</t>
  </si>
  <si>
    <t>Name of contact:  Lex Green</t>
  </si>
  <si>
    <t>Phone:  309 530-7114</t>
  </si>
  <si>
    <t>   4</t>
  </si>
  <si>
    <t>  60,000</t>
  </si>
  <si>
    <t>Name of contact:  Rob Oates</t>
  </si>
  <si>
    <t>Phone:  208 459-1032</t>
  </si>
  <si>
    <t>    2,500</t>
  </si>
  <si>
    <t>Name of contact:  Tracy Ryan</t>
  </si>
  <si>
    <t>Phone: 808 534-1846 </t>
  </si>
  <si>
    <t> 10,000</t>
  </si>
  <si>
    <t>Name of contact:  Doug Craig</t>
  </si>
  <si>
    <t>Phone:  770 861-5855</t>
  </si>
  <si>
    <t>    45,000</t>
  </si>
  <si>
    <t>Name of contact:  Dana Moxley Cummings</t>
  </si>
  <si>
    <t>Phone:  850 591-1997</t>
  </si>
  <si>
    <t>Name of contact:  Joshua Katz</t>
  </si>
  <si>
    <t>Phone:  516 476-0055</t>
  </si>
  <si>
    <t>      1000</t>
  </si>
  <si>
    <t>Name of contact:  Jeff Orrok</t>
  </si>
  <si>
    <t>Phone:  303 995-0138</t>
  </si>
  <si>
    <t>  6,000</t>
  </si>
  <si>
    <t>Name of contact:  Kevin Takenaga</t>
  </si>
  <si>
    <t>Phone:  415 806-0483</t>
  </si>
  <si>
    <t>Name of contact: Jessica Paxton</t>
  </si>
  <si>
    <t>Position: Chairman</t>
  </si>
  <si>
    <t>Phone: 901-488-0740</t>
  </si>
  <si>
    <t>Please rank LNC current service level: 1 is worst, 3 is average and 5 is best. 3</t>
  </si>
  <si>
    <t> https://www.facebook.com/lp.arkansas</t>
  </si>
  <si>
    <t> In a ballot access year, approx $45,000</t>
  </si>
  <si>
    <t> In a non-ballot access year, approx $25,000</t>
  </si>
  <si>
    <t>Name of contact:  Warren Severin</t>
  </si>
  <si>
    <t>Phone:  480 215-9527</t>
  </si>
  <si>
    <t>   2</t>
  </si>
  <si>
    <t>    10,000 (Average)</t>
  </si>
  <si>
    <t>Name of contact:  Carolyn Clift</t>
  </si>
  <si>
    <t>Phone:  907 748-4632</t>
  </si>
  <si>
    <t> 3,000</t>
  </si>
  <si>
    <t>Name of contact:  Leigh LaChine</t>
  </si>
  <si>
    <t>Phone:  205 936-9387</t>
  </si>
  <si>
    <t>State</t>
  </si>
  <si>
    <t>State:</t>
  </si>
  <si>
    <t>Alabama</t>
  </si>
  <si>
    <t>Fundraising</t>
  </si>
  <si>
    <t>Keeping track of Membership</t>
  </si>
  <si>
    <t>Getting more Volunteers</t>
  </si>
  <si>
    <t>Ballot Access</t>
  </si>
  <si>
    <t>Facebook.com/LPAlabama</t>
  </si>
  <si>
    <t xml:space="preserve">State:  </t>
  </si>
  <si>
    <t>Alaska</t>
  </si>
  <si>
    <t>Federal Overreach</t>
  </si>
  <si>
    <t>Media Access</t>
  </si>
  <si>
    <t>Media support</t>
  </si>
  <si>
    <t>Facebook Page</t>
  </si>
  <si>
    <t>Arizona</t>
  </si>
  <si>
    <t>National Database for Registered Libertarians</t>
  </si>
  <si>
    <t>Legal counsel concerning Top 2  (Do something about Top 2.  Don't just talk about it.)</t>
  </si>
  <si>
    <t>Better Communication</t>
  </si>
  <si>
    <t>Help with Top 2</t>
  </si>
  <si>
    <t>Presentation on how to be a good candidate.</t>
  </si>
  <si>
    <t xml:space="preserve">State: </t>
  </si>
  <si>
    <t>Arkansas</t>
  </si>
  <si>
    <t>California</t>
  </si>
  <si>
    <t>Candidate Support</t>
  </si>
  <si>
    <t>Campaign Finance Advice</t>
  </si>
  <si>
    <t>Media Strategy</t>
  </si>
  <si>
    <t>Not sure</t>
  </si>
  <si>
    <t>Campaign Finance</t>
  </si>
  <si>
    <t>Colorado</t>
  </si>
  <si>
    <t>LNC Rank</t>
  </si>
  <si>
    <t>Budget</t>
  </si>
  <si>
    <t>#1 Need</t>
  </si>
  <si>
    <t>#1 Train</t>
  </si>
  <si>
    <t>SM Link</t>
  </si>
  <si>
    <t>Help with ballot access funds</t>
  </si>
  <si>
    <t>Activism training</t>
  </si>
  <si>
    <t>When someone from AR joins the LP, let them know their membership to the LP is separate from membership in the LPAR. </t>
  </si>
  <si>
    <t>Help with ballot access funds (if our Gov candidate does not reach 3% in Nov)</t>
  </si>
  <si>
    <t>How to motivate volunteers, and what to do with volunteers when you have them (but no where to put them)</t>
  </si>
  <si>
    <t>Not Available</t>
  </si>
  <si>
    <t>Link to State Party Website</t>
  </si>
  <si>
    <t>Help with candidates</t>
  </si>
  <si>
    <t>Help with Technology</t>
  </si>
  <si>
    <t>Help with organization</t>
  </si>
  <si>
    <t>A good working relationship with the Presidential Candidate.  (A regular strategy)</t>
  </si>
  <si>
    <t>How to develop and organize county affiliates and volunteers.</t>
  </si>
  <si>
    <t>How to motivate &amp; engage volunteers</t>
  </si>
  <si>
    <t>Good working relationship with Pres Candidate</t>
  </si>
  <si>
    <t>How to develop &amp; organize county affiliates</t>
  </si>
  <si>
    <t>Connecticutt</t>
  </si>
  <si>
    <t>Recruiting more local candidates</t>
  </si>
  <si>
    <t>Better Data</t>
  </si>
  <si>
    <t>IT</t>
  </si>
  <si>
    <t>Florida</t>
  </si>
  <si>
    <t>Campaigning</t>
  </si>
  <si>
    <t>Affiliate support</t>
  </si>
  <si>
    <t xml:space="preserve">Fundraising </t>
  </si>
  <si>
    <t>Party Growth</t>
  </si>
  <si>
    <t>Candidate Recruitment</t>
  </si>
  <si>
    <t>Let new LNC members know their membership to national is separate from state</t>
  </si>
  <si>
    <t>Georgia</t>
  </si>
  <si>
    <t>Activism Turnover Rate</t>
  </si>
  <si>
    <t>High quality reproducible literature</t>
  </si>
  <si>
    <t>Money</t>
  </si>
  <si>
    <t>How to get media</t>
  </si>
  <si>
    <t>Hawaii</t>
  </si>
  <si>
    <t>New members</t>
  </si>
  <si>
    <t>Help with organizing</t>
  </si>
  <si>
    <t>Increasing Volunteers</t>
  </si>
  <si>
    <t>Idaho</t>
  </si>
  <si>
    <t>Contact referrals in a more timely fashion.</t>
  </si>
  <si>
    <t>Outreach to lapsed members.</t>
  </si>
  <si>
    <t>Reproducible Literature</t>
  </si>
  <si>
    <t>Communication</t>
  </si>
  <si>
    <t>Building County Organizations</t>
  </si>
  <si>
    <t>Illinois</t>
  </si>
  <si>
    <t>Legal support</t>
  </si>
  <si>
    <t>Can't think of a third.</t>
  </si>
  <si>
    <t>Facebook</t>
  </si>
  <si>
    <r>
      <t>Name of contact:</t>
    </r>
    <r>
      <rPr>
        <sz val="11"/>
        <color rgb="FF1F497D"/>
        <rFont val="Calibri"/>
        <family val="2"/>
      </rPr>
      <t xml:space="preserve"> Jeremy Ryan</t>
    </r>
  </si>
  <si>
    <r>
      <t>State:</t>
    </r>
    <r>
      <rPr>
        <sz val="11"/>
        <color rgb="FF1F497D"/>
        <rFont val="Calibri"/>
        <family val="2"/>
      </rPr>
      <t xml:space="preserve"> Vermont</t>
    </r>
  </si>
  <si>
    <r>
      <t>Position:</t>
    </r>
    <r>
      <rPr>
        <sz val="11"/>
        <color rgb="FF1F497D"/>
        <rFont val="Calibri"/>
        <family val="2"/>
      </rPr>
      <t xml:space="preserve"> Chair</t>
    </r>
  </si>
  <si>
    <t>Phone: 8027352149</t>
  </si>
  <si>
    <r>
      <t> </t>
    </r>
    <r>
      <rPr>
        <sz val="11"/>
        <color rgb="FF1F497D"/>
        <rFont val="Calibri"/>
        <family val="2"/>
      </rPr>
      <t>Don’t have much interaction with LNC, but when I do it’s pretty good - 4</t>
    </r>
  </si>
  <si>
    <r>
      <t> </t>
    </r>
    <r>
      <rPr>
        <sz val="11"/>
        <color rgb="FF1F497D"/>
        <rFont val="Calibri"/>
        <family val="2"/>
      </rPr>
      <t>Candidate training – how to run as a 3</t>
    </r>
    <r>
      <rPr>
        <vertAlign val="superscript"/>
        <sz val="11"/>
        <color rgb="FF1F497D"/>
        <rFont val="Calibri"/>
        <family val="2"/>
      </rPr>
      <t>rd</t>
    </r>
    <r>
      <rPr>
        <sz val="11"/>
        <color rgb="FF1F497D"/>
        <rFont val="Calibri"/>
        <family val="2"/>
      </rPr>
      <t xml:space="preserve"> party candidate</t>
    </r>
  </si>
  <si>
    <r>
      <t> </t>
    </r>
    <r>
      <rPr>
        <sz val="11"/>
        <color rgb="FF1F497D"/>
        <rFont val="Calibri"/>
        <family val="2"/>
      </rPr>
      <t>Position statements – when a major issue comes out</t>
    </r>
  </si>
  <si>
    <r>
      <t> </t>
    </r>
    <r>
      <rPr>
        <sz val="11"/>
        <color rgb="FF1F497D"/>
        <rFont val="Calibri"/>
        <family val="2"/>
      </rPr>
      <t>Both above are most important. Candidates would like to feel more comfortable running and often want some sample positions with facts to back them up when debating, which we do currently get from the website.</t>
    </r>
  </si>
  <si>
    <r>
      <t> </t>
    </r>
    <r>
      <rPr>
        <sz val="11"/>
        <color rgb="FF1F497D"/>
        <rFont val="Calibri"/>
        <family val="2"/>
      </rPr>
      <t>In rank order: Facebook, Twitter, Google+</t>
    </r>
  </si>
  <si>
    <r>
      <t> </t>
    </r>
    <r>
      <rPr>
        <sz val="11"/>
        <color rgb="FF1F497D"/>
        <rFont val="Calibri"/>
        <family val="2"/>
      </rPr>
      <t>Net cash flow this year to date:  -$395.31 ($825 contributions, $1220.31 expenses)</t>
    </r>
  </si>
  <si>
    <t>From: Jeremy Ryan &lt;chair@vtlp.org&gt;</t>
  </si>
  <si>
    <t>Date: Mon, Oct 20, 2014 at 12:35 PM</t>
  </si>
  <si>
    <t>Subject: FW: [vtlp-state] Feedback from the LNC</t>
  </si>
  <si>
    <t>To: vickilp12@gmail.com</t>
  </si>
  <si>
    <t>Response from state committee member regarding selected questions from your survey:</t>
  </si>
  <si>
    <t>1. What are the top 3 "needs and interests" in your state?</t>
  </si>
  <si>
    <t>2. What is your state's #1 need from LNC?</t>
  </si>
  <si>
    <t>3. What would your #1 topic be for a LNC sponsored training seminar?</t>
  </si>
  <si>
    <t>----------</t>
  </si>
  <si>
    <t>1.Stopping Single Payer</t>
  </si>
  <si>
    <t>    School Spending</t>
  </si>
  <si>
    <t>    Taxes</t>
  </si>
  <si>
    <t>2. A combination of marketing and campaign materials</t>
  </si>
  <si>
    <t>3. Organizing and Campaign Management</t>
  </si>
  <si>
    <t>Travis Spencer</t>
  </si>
  <si>
    <t>Name of contact:  Steve Long</t>
  </si>
  <si>
    <t>State:  Oklahoma</t>
  </si>
  <si>
    <t>Phone:  405 639-8168</t>
  </si>
  <si>
    <t>  Legalizing Medical Marijuana</t>
  </si>
  <si>
    <t>    Membership</t>
  </si>
  <si>
    <t>     Facebook Page  https://www.facebook.com/LPOklahoma  Twitter  https://www.twitter.com/LPOklahoma</t>
  </si>
  <si>
    <t>     Not available.  Raised about 20 dollars so far this year.</t>
  </si>
  <si>
    <t>Name of contact:  Wes Wagner</t>
  </si>
  <si>
    <t>State:  Oregon</t>
  </si>
  <si>
    <t>Phone:  503 349-8331</t>
  </si>
  <si>
    <t>  Support for Federal Candidates.</t>
  </si>
  <si>
    <t>  Higher quality content of reproducible literature.</t>
  </si>
  <si>
    <t>  Send more optimistic project based fundraising appeals.</t>
  </si>
  <si>
    <t>   Compensation from the LNC concerning attempted Takeover.</t>
  </si>
  <si>
    <t>    Effective Grassroots Campaigning.</t>
  </si>
  <si>
    <t>     Facebook discussion Group</t>
  </si>
  <si>
    <t>      15,000</t>
  </si>
  <si>
    <t>Name of contact:  Steve Sheetz</t>
  </si>
  <si>
    <t>State:  Pennsylvania</t>
  </si>
  <si>
    <t>Phone:  610 636-0839</t>
  </si>
  <si>
    <t>  Candidate Recruitment</t>
  </si>
  <si>
    <t>    Volunteer Recruitment</t>
  </si>
  <si>
    <t>     Help with Ballot Access</t>
  </si>
  <si>
    <t>      Candidate Recruitment</t>
  </si>
  <si>
    <r>
      <t xml:space="preserve">       </t>
    </r>
    <r>
      <rPr>
        <sz val="12"/>
        <color theme="1"/>
        <rFont val="Times New Roman"/>
        <family val="1"/>
      </rPr>
      <t>Facebook Page</t>
    </r>
  </si>
  <si>
    <t>        No specific answer.  14,000 available.  Treasurer would know.</t>
  </si>
  <si>
    <t>Name of contact:  Mike Rollins</t>
  </si>
  <si>
    <t>State:  Rhode Island</t>
  </si>
  <si>
    <t>Phone:  401 525-0798</t>
  </si>
  <si>
    <t>  Organizational support</t>
  </si>
  <si>
    <t>   Financial Support</t>
  </si>
  <si>
    <t>   Networking</t>
  </si>
  <si>
    <t>    Organizational Support</t>
  </si>
  <si>
    <t>     Membership and Candidate Recruitment</t>
  </si>
  <si>
    <t>      Facebook Page  Link to State's Website  LPRI.US</t>
  </si>
  <si>
    <t>       Not sure.  Treasurer handles the finances.</t>
  </si>
  <si>
    <t>Name of contact:  Michael Carmany</t>
  </si>
  <si>
    <t>State:  South Carolina</t>
  </si>
  <si>
    <t>Phone:  864=287-4030</t>
  </si>
  <si>
    <t>  Membership Growth</t>
  </si>
  <si>
    <t>   Organization of Counties</t>
  </si>
  <si>
    <t>    Recruitment of Candidates</t>
  </si>
  <si>
    <t>     National Media Exposure</t>
  </si>
  <si>
    <t>      Campaign Manager and professional candidate training.</t>
  </si>
  <si>
    <t>         Check FEC and State reports</t>
  </si>
  <si>
    <t>Name of contact:  Jim Tomasik</t>
  </si>
  <si>
    <t>State:  Tennessee</t>
  </si>
  <si>
    <t>Phone:  901 827-0120</t>
  </si>
  <si>
    <t>  Annexation and de annexation issues</t>
  </si>
  <si>
    <t>  Civil action forfeitures</t>
  </si>
  <si>
    <t>   Ballot Access issues</t>
  </si>
  <si>
    <t>    Ballot Access (Legal help)</t>
  </si>
  <si>
    <t>     Candidate recruitment and training.</t>
  </si>
  <si>
    <t>      Facebook Group Page</t>
  </si>
  <si>
    <t>       15,000 to 20,000</t>
  </si>
  <si>
    <t>Name of contact:  Kurt Hildebrand</t>
  </si>
  <si>
    <t>State:  Texas</t>
  </si>
  <si>
    <t>Phone  512 578-5672</t>
  </si>
  <si>
    <t>  Improved branding and marketing.</t>
  </si>
  <si>
    <t>   Targeted, strategic candidate support</t>
  </si>
  <si>
    <t>    National Awareness Campaign</t>
  </si>
  <si>
    <t>    Computer Database system</t>
  </si>
  <si>
    <r>
      <t xml:space="preserve">     Candidate and Campaign </t>
    </r>
    <r>
      <rPr>
        <sz val="12"/>
        <color theme="1"/>
        <rFont val="Times New Roman"/>
        <family val="1"/>
      </rPr>
      <t>Training</t>
    </r>
  </si>
  <si>
    <t>      200,000</t>
  </si>
  <si>
    <t>Name of contact:  Mark Hilgenberg</t>
  </si>
  <si>
    <t>State:  Utah</t>
  </si>
  <si>
    <t>Phone:  818 510-1563</t>
  </si>
  <si>
    <t>  Gaining activists</t>
  </si>
  <si>
    <t>   Fundraising for candidates</t>
  </si>
  <si>
    <t>   General Communication Services</t>
  </si>
  <si>
    <t>    Access to the National sitre</t>
  </si>
  <si>
    <t>    How to Communicate</t>
  </si>
  <si>
    <t>Name of contact:  Bill Redpath</t>
  </si>
  <si>
    <t>State:  Virginia</t>
  </si>
  <si>
    <t>Phone:  703 864-2132</t>
  </si>
  <si>
    <t xml:space="preserve">  Communication </t>
  </si>
  <si>
    <t>   Ideally the Political Director would call the State Chairs once a month.</t>
  </si>
  <si>
    <t>   There should be a checklist of certain tasks for the state chairs to accomplish.</t>
  </si>
  <si>
    <t> Districting done in the National Database.</t>
  </si>
  <si>
    <t>  Campaign Management for different levels of campaigns.  (2 or 3 levels)</t>
  </si>
  <si>
    <t> Link to LPVA.com</t>
  </si>
  <si>
    <t>  Check FEC Report LPVA</t>
  </si>
  <si>
    <t>Name of contact:  Ryan Sabot</t>
  </si>
  <si>
    <t>State:  Washington, DC</t>
  </si>
  <si>
    <t>Position:  Chair</t>
  </si>
  <si>
    <t>Phone:  240 421-1684</t>
  </si>
  <si>
    <t> No Third</t>
  </si>
  <si>
    <t> Money</t>
  </si>
  <si>
    <t>  Keeping volunteers</t>
  </si>
  <si>
    <t>   Facebook Page</t>
  </si>
  <si>
    <t>   750</t>
  </si>
  <si>
    <t>Name of contact:  Michael Wilson</t>
  </si>
  <si>
    <t>State:  West Virginia</t>
  </si>
  <si>
    <t>Phone:  304 488-5291</t>
  </si>
  <si>
    <t>  Maintaining Ballot Access</t>
  </si>
  <si>
    <t>  Increasing Active Membership</t>
  </si>
  <si>
    <t> Encouraging National Members to be involved in their State Party.</t>
  </si>
  <si>
    <t> Candidate Training</t>
  </si>
  <si>
    <t> Facebook Page</t>
  </si>
  <si>
    <t>  1500</t>
  </si>
  <si>
    <t>Name of contact:  Paul Ehlers</t>
  </si>
  <si>
    <t>State:  Wisconsin</t>
  </si>
  <si>
    <t>Phone:  715 362-3683</t>
  </si>
  <si>
    <t>  Membership Involvement</t>
  </si>
  <si>
    <t>   Recruitment of Members</t>
  </si>
  <si>
    <t>   Candidate Recruitment</t>
  </si>
  <si>
    <t>    Updating of the Data Dump</t>
  </si>
  <si>
    <t>     Member Motivation</t>
  </si>
  <si>
    <t>      5,000</t>
  </si>
  <si>
    <t>Indiana</t>
  </si>
  <si>
    <t>Data Membership Management</t>
  </si>
  <si>
    <t>Federal Legislation</t>
  </si>
  <si>
    <t>Link to LPIN.org</t>
  </si>
  <si>
    <t>Integration of Membership</t>
  </si>
  <si>
    <t>Technology</t>
  </si>
  <si>
    <t>Website</t>
  </si>
  <si>
    <t>Iowa</t>
  </si>
  <si>
    <t>Increasing Membership</t>
  </si>
  <si>
    <t>Ballot Access (Legal Support)</t>
  </si>
  <si>
    <t>Link to State's Website</t>
  </si>
  <si>
    <t>Increase Voter Registration</t>
  </si>
  <si>
    <t>Recruitment of active candidates</t>
  </si>
  <si>
    <t>Effective Fundraising</t>
  </si>
  <si>
    <t>Kansas</t>
  </si>
  <si>
    <t>How to grow local groups &amp; int leadership.</t>
  </si>
  <si>
    <t>Good, positive public relations, and voter ed</t>
  </si>
  <si>
    <t>Organizational Growth</t>
  </si>
  <si>
    <t>Branding</t>
  </si>
  <si>
    <t>Funding for Lawsuit</t>
  </si>
  <si>
    <t xml:space="preserve"> Link to State's Website</t>
  </si>
  <si>
    <t>Kentucky</t>
  </si>
  <si>
    <t>Basic Robert's Rules</t>
  </si>
  <si>
    <t>Better Cooperation</t>
  </si>
  <si>
    <t>Candidate training</t>
  </si>
  <si>
    <t>Link to the State's Website</t>
  </si>
  <si>
    <t>Louisiana</t>
  </si>
  <si>
    <t>Better communication concerning the pledge.</t>
  </si>
  <si>
    <t>Maine</t>
  </si>
  <si>
    <t>Organization</t>
  </si>
  <si>
    <t>Web Page Support</t>
  </si>
  <si>
    <t>How to maintain volunteer activity level.</t>
  </si>
  <si>
    <t>Facebook Page, Twitter</t>
  </si>
  <si>
    <t>How to acquire and use volunteers.</t>
  </si>
  <si>
    <t>Helping candidates with fundraising.</t>
  </si>
  <si>
    <t>Training individuals in fundraising.</t>
  </si>
  <si>
    <t>Maryland</t>
  </si>
  <si>
    <t>Jobs and Economy</t>
  </si>
  <si>
    <t>Irrational Foreign Wars</t>
  </si>
  <si>
    <t>General Advertising</t>
  </si>
  <si>
    <t>Petitioning training</t>
  </si>
  <si>
    <t>Massachusetts</t>
  </si>
  <si>
    <t>Candidate Training </t>
  </si>
  <si>
    <t>Growing Membership</t>
  </si>
  <si>
    <t>Leadership Training</t>
  </si>
  <si>
    <t>Everything is already on there.</t>
  </si>
  <si>
    <t>Michigan</t>
  </si>
  <si>
    <t xml:space="preserve">Minnesota </t>
  </si>
  <si>
    <t>Training (all aspects)</t>
  </si>
  <si>
    <t>Getting rid of Democrat Leadership</t>
  </si>
  <si>
    <t>Exposure is a problem</t>
  </si>
  <si>
    <t>Missouri</t>
  </si>
  <si>
    <t>Take more leadership on issues.</t>
  </si>
  <si>
    <t>Increase volunteers</t>
  </si>
  <si>
    <t>More materials related to issues.</t>
  </si>
  <si>
    <t>How to attract and motivate volunteers.</t>
  </si>
  <si>
    <t>Mississippi</t>
  </si>
  <si>
    <t>Guidelines for Affiliate Practices</t>
  </si>
  <si>
    <t>Receive contacts names in a more timely fashion</t>
  </si>
  <si>
    <t>Better Outreach and Advertising</t>
  </si>
  <si>
    <t>Standard Media Package</t>
  </si>
  <si>
    <t>Nebraska</t>
  </si>
  <si>
    <t>Volunteers</t>
  </si>
  <si>
    <t>Quality candidates</t>
  </si>
  <si>
    <t>Training</t>
  </si>
  <si>
    <t>How to effectively fundraise.</t>
  </si>
  <si>
    <t>Nevada</t>
  </si>
  <si>
    <t>Members</t>
  </si>
  <si>
    <t>Funding</t>
  </si>
  <si>
    <t>New Members</t>
  </si>
  <si>
    <t>Facebook.com/LPNevada  Twitter.com/LPNevada</t>
  </si>
  <si>
    <t>Prefers not to answer</t>
  </si>
  <si>
    <t>New Jersey</t>
  </si>
  <si>
    <t>Ballot Placement</t>
  </si>
  <si>
    <t>Regional Events</t>
  </si>
  <si>
    <t>Public speaking and messaging</t>
  </si>
  <si>
    <t>New Mexico</t>
  </si>
  <si>
    <t>Membership and recruiting volunteers.</t>
  </si>
  <si>
    <t>Help with our Database.</t>
  </si>
  <si>
    <t>Candidate training and recruiting.</t>
  </si>
  <si>
    <t>Facebook Page and link to State's Website.</t>
  </si>
  <si>
    <t>New York</t>
  </si>
  <si>
    <t>Ballot Access </t>
  </si>
  <si>
    <t>Chapter Development</t>
  </si>
  <si>
    <t>General Outreach</t>
  </si>
  <si>
    <t>IT Training</t>
  </si>
  <si>
    <t>North Carolina</t>
  </si>
  <si>
    <t>Strategic Planning</t>
  </si>
  <si>
    <t>County Affiliate Development</t>
  </si>
  <si>
    <t>North Dakota</t>
  </si>
  <si>
    <t>Increase Membership</t>
  </si>
  <si>
    <t>IT Committee issues</t>
  </si>
  <si>
    <t>Better Public Relations</t>
  </si>
  <si>
    <t>Outreach</t>
  </si>
  <si>
    <t>Campaign Advertising</t>
  </si>
  <si>
    <t>Ohio</t>
  </si>
  <si>
    <t>Database</t>
  </si>
  <si>
    <t>IT Development</t>
  </si>
  <si>
    <t>Leadership and how to be an effective petitioner.</t>
  </si>
  <si>
    <t>Oklahoma</t>
  </si>
  <si>
    <t>Legalizing Medical Marijuana</t>
  </si>
  <si>
    <t>Membership</t>
  </si>
  <si>
    <t>www.facebook.com/LPOklahoma  https://www.twitter.com/LPOklahoma</t>
  </si>
  <si>
    <t>Oregon</t>
  </si>
  <si>
    <t>Support for Federal Candidates.</t>
  </si>
  <si>
    <t>Higher quality content of reproducible literature.</t>
  </si>
  <si>
    <t>Send more optimistic project based fundraising appeals.</t>
  </si>
  <si>
    <t>Effective Grassroots Campaigning.</t>
  </si>
  <si>
    <t>Facebook discussion Group</t>
  </si>
  <si>
    <t>Pennsylvania</t>
  </si>
  <si>
    <t>Unknown</t>
  </si>
  <si>
    <t>Volunteer Recruitment</t>
  </si>
  <si>
    <t>Help with Ballot Access</t>
  </si>
  <si>
    <t>Rhode Island</t>
  </si>
  <si>
    <t>Organizational support</t>
  </si>
  <si>
    <t>Financial Support</t>
  </si>
  <si>
    <t>Networking</t>
  </si>
  <si>
    <t>Organizational Support</t>
  </si>
  <si>
    <t>Membership and Candidate Recruitment</t>
  </si>
  <si>
    <t>Facebook Page  Link to State's Website  LPRI.US</t>
  </si>
  <si>
    <t>Name of contact:  Richard Brubaker</t>
  </si>
  <si>
    <t>State:  Wyoming</t>
  </si>
  <si>
    <t>Phone:  307 851-9319</t>
  </si>
  <si>
    <t> Recruit solid Libertarians</t>
  </si>
  <si>
    <t> Get the Federal Government out of the way.</t>
  </si>
  <si>
    <t>  Remove government from Education</t>
  </si>
  <si>
    <t> Help with a Forum</t>
  </si>
  <si>
    <t>  Marketing</t>
  </si>
  <si>
    <t>  You Tube</t>
  </si>
  <si>
    <t>  400</t>
  </si>
  <si>
    <t>South Carolina</t>
  </si>
  <si>
    <t>Check FEC and State reports</t>
  </si>
  <si>
    <t>Membership Growth</t>
  </si>
  <si>
    <t>Organization of Counties</t>
  </si>
  <si>
    <t>Recruitment of Candidates</t>
  </si>
  <si>
    <t>National Media Exposure</t>
  </si>
  <si>
    <t>Campaign Manager and professional candidate training.</t>
  </si>
  <si>
    <t>Tennessee</t>
  </si>
  <si>
    <t>Annexation and de annexation issues</t>
  </si>
  <si>
    <t>Civil action forfeitures</t>
  </si>
  <si>
    <t>Ballot Access issues</t>
  </si>
  <si>
    <t>Ballot Access (Legal help)</t>
  </si>
  <si>
    <t>Candidate recruitment and training.</t>
  </si>
  <si>
    <t>Facebook Group Page</t>
  </si>
  <si>
    <t>Texas</t>
  </si>
  <si>
    <t>Candidate and Campaign Training</t>
  </si>
  <si>
    <t>Computer Database system</t>
  </si>
  <si>
    <t>Improved branding and marketing.</t>
  </si>
  <si>
    <t>Targeted, strategic candidate support</t>
  </si>
  <si>
    <t>National Awareness Campaign</t>
  </si>
  <si>
    <t>Utah</t>
  </si>
  <si>
    <t>Gaining activists</t>
  </si>
  <si>
    <t>Fundraising for candidates</t>
  </si>
  <si>
    <t>General Communication Services</t>
  </si>
  <si>
    <t>How to Communicate</t>
  </si>
  <si>
    <t>Access to the National site</t>
  </si>
  <si>
    <t>Virginia</t>
  </si>
  <si>
    <t xml:space="preserve">Communication </t>
  </si>
  <si>
    <t>Ideally the Political Director would call the State Chairs once a month.</t>
  </si>
  <si>
    <t>There should be a checklist of certain tasks for the state chairs to accomplish.</t>
  </si>
  <si>
    <t>Districting done in the National Database.</t>
  </si>
  <si>
    <t>Link to LPVA.com</t>
  </si>
  <si>
    <t>Check FEC Report LPVA</t>
  </si>
  <si>
    <t>Name of contact: Michael Pickens</t>
  </si>
  <si>
    <t>State: Washington State</t>
  </si>
  <si>
    <t>Phone: 2094027440</t>
  </si>
  <si>
    <t>Current Data</t>
  </si>
  <si>
    <t>Libertarian Communication</t>
  </si>
  <si>
    <t>https://www.facebook.com/libertarianpartyofWA</t>
  </si>
  <si>
    <t>Vermont</t>
  </si>
  <si>
    <t>Facebook, Twitter, Google+</t>
  </si>
  <si>
    <r>
      <rPr>
        <sz val="11"/>
        <color rgb="FF1F497D"/>
        <rFont val="Calibri"/>
        <family val="2"/>
      </rPr>
      <t>Candidate training – how to run as a 3</t>
    </r>
    <r>
      <rPr>
        <vertAlign val="superscript"/>
        <sz val="11"/>
        <color rgb="FF1F497D"/>
        <rFont val="Calibri"/>
        <family val="2"/>
      </rPr>
      <t>rd</t>
    </r>
    <r>
      <rPr>
        <sz val="11"/>
        <color rgb="FF1F497D"/>
        <rFont val="Calibri"/>
        <family val="2"/>
      </rPr>
      <t xml:space="preserve"> party candidate</t>
    </r>
  </si>
  <si>
    <t>Issue position statements</t>
  </si>
  <si>
    <t>Position statements – when a major issue comes out</t>
  </si>
  <si>
    <t>Campaign Management for 2 or 3 levels</t>
  </si>
  <si>
    <t>Washington</t>
  </si>
  <si>
    <t>Washington, DC</t>
  </si>
  <si>
    <t>No Third</t>
  </si>
  <si>
    <t>Keeping volunteers</t>
  </si>
  <si>
    <t>West Virginia</t>
  </si>
  <si>
    <t>Maintaining Ballot Access</t>
  </si>
  <si>
    <t>Increasing Active Membership</t>
  </si>
  <si>
    <t>Candidate Training</t>
  </si>
  <si>
    <t>Encourage Nat Mem to be involved in State</t>
  </si>
  <si>
    <t>Comp. from LNC for attempted Takeover.</t>
  </si>
  <si>
    <t>Wisconsin</t>
  </si>
  <si>
    <t>Membership Involvement</t>
  </si>
  <si>
    <t>Recruitment of Members</t>
  </si>
  <si>
    <t>Updating of the Data Dump</t>
  </si>
  <si>
    <t>Member Motivation</t>
  </si>
  <si>
    <t>Wyoming</t>
  </si>
  <si>
    <t>Recruit solid Libertarians</t>
  </si>
  <si>
    <t>Get the Federal Government out of the way.</t>
  </si>
  <si>
    <t>Remove government from Education</t>
  </si>
  <si>
    <t>Help with a Forum</t>
  </si>
  <si>
    <t>Marketing</t>
  </si>
  <si>
    <t>You Tube</t>
  </si>
  <si>
    <t>$ Flag</t>
  </si>
  <si>
    <t>Totals&gt;&gt;</t>
  </si>
  <si>
    <t>Avg&gt;&gt;</t>
  </si>
  <si>
    <t>Ballot access</t>
  </si>
  <si>
    <t>Improve communication</t>
  </si>
  <si>
    <t>Offensive litigation</t>
  </si>
  <si>
    <t>Advertising</t>
  </si>
  <si>
    <t>dBase support</t>
  </si>
  <si>
    <t>General IT support</t>
  </si>
  <si>
    <t>Pay restitution</t>
  </si>
  <si>
    <t>Synergize with Prez</t>
  </si>
  <si>
    <t>Help with local activism</t>
  </si>
  <si>
    <t>Financial support</t>
  </si>
  <si>
    <t>Candidate training – how to run as a 3rd party candidate</t>
  </si>
  <si>
    <t>Team building</t>
  </si>
  <si>
    <t>Organization Development</t>
  </si>
  <si>
    <t>Media</t>
  </si>
  <si>
    <t>Federal reg. compliance</t>
  </si>
  <si>
    <t>Candidate recruitment</t>
  </si>
  <si>
    <t>Robert's Rules</t>
  </si>
  <si>
    <t>Ballot access training</t>
  </si>
  <si>
    <t>Public speaking</t>
  </si>
  <si>
    <t>Candidate &amp; CM</t>
  </si>
  <si>
    <t>Minnesota</t>
  </si>
  <si>
    <t>Connecticut</t>
  </si>
  <si>
    <t>Montana</t>
  </si>
  <si>
    <t>Delaware</t>
  </si>
  <si>
    <t>DC</t>
  </si>
  <si>
    <t>New Hampshire</t>
  </si>
  <si>
    <t>South Dakota</t>
  </si>
  <si>
    <t>Population</t>
  </si>
  <si>
    <t>$/P</t>
  </si>
  <si>
    <t>Louisiana (Lewis)</t>
  </si>
  <si>
    <t>Guy McLendon</t>
  </si>
  <si>
    <t>Name of contact:  Scott Gesty</t>
  </si>
  <si>
    <t>State:  Delaware</t>
  </si>
  <si>
    <t>Phone:  302 475-8484</t>
  </si>
  <si>
    <t>  Getting Activists</t>
  </si>
  <si>
    <t>   Increasing funding for candidate's support</t>
  </si>
  <si>
    <t>   Getting the electorate to be more aware of the Party</t>
  </si>
  <si>
    <t>    Money</t>
  </si>
  <si>
    <t>    Activist Training</t>
  </si>
  <si>
    <t>     Facebook  www.Facebook.com/Groups/lpdFB/</t>
  </si>
  <si>
    <t>      Uncertain</t>
  </si>
  <si>
    <t>www.Facebook.com/Groups/lpdFB/</t>
  </si>
  <si>
    <t>Uncertain</t>
  </si>
  <si>
    <t>Activist Training</t>
  </si>
  <si>
    <t>Getting Activists</t>
  </si>
  <si>
    <t>Increasing funding for candidate's support</t>
  </si>
  <si>
    <t>Getting the electorate to be more aware of the Party</t>
  </si>
  <si>
    <t>Name of contact:  Emmett Reistroffer</t>
  </si>
  <si>
    <t>State:   South Dakota</t>
  </si>
  <si>
    <t>Phone:  720 949-8397</t>
  </si>
  <si>
    <t>  Identifying and supporting a candidate for Governor</t>
  </si>
  <si>
    <t>   Resolving Internal conflicts</t>
  </si>
  <si>
    <t>   Getting solid Libertarian candidates</t>
  </si>
  <si>
    <t>    Funding for a Ballot Drive</t>
  </si>
  <si>
    <t>    How to build a Coalition</t>
  </si>
  <si>
    <t>     Facebook  https://www.facebook.com/pages/South-Dakota-Libertarian-Party/</t>
  </si>
  <si>
    <t>      517299388403032</t>
  </si>
  <si>
    <t>       1500</t>
  </si>
  <si>
    <t>Identifying and supporting a candidate for Governor</t>
  </si>
  <si>
    <t>Resolving Internal conflicts</t>
  </si>
  <si>
    <t>Getting solid Libertarian candidates</t>
  </si>
  <si>
    <t>Funding for a Ballot Drive</t>
  </si>
  <si>
    <t>How to build a Coalition</t>
  </si>
  <si>
    <t>https://www.facebook.com/pages/South-Dakota-Libertarian-Party/</t>
  </si>
  <si>
    <t>Provide integrated LNC/LPL dbase platform</t>
  </si>
  <si>
    <t>Build voter registration</t>
  </si>
  <si>
    <t>Raise more funds</t>
  </si>
  <si>
    <t>Reduce infighting</t>
  </si>
  <si>
    <t>McLendon / Dodd</t>
  </si>
  <si>
    <t>General assistance</t>
  </si>
  <si>
    <t>Position papers &amp; Media Pkg</t>
  </si>
  <si>
    <t>Name of contact:</t>
  </si>
  <si>
    <t>Position:</t>
  </si>
  <si>
    <t>Phone:</t>
  </si>
  <si>
    <t>Max</t>
  </si>
  <si>
    <t>603-760-7090</t>
  </si>
  <si>
    <t>VC</t>
  </si>
  <si>
    <t>mabramson@lpnh.org</t>
  </si>
  <si>
    <t>Need LNC to do state office work including online dbase</t>
  </si>
  <si>
    <t>Provide presence at Liberty Forum</t>
  </si>
  <si>
    <t>Provide payment processing service</t>
  </si>
  <si>
    <t>Provide funny/memorable social media ads</t>
  </si>
  <si>
    <t>How to run campaign for state house</t>
  </si>
  <si>
    <t>General Training</t>
  </si>
  <si>
    <t>State Affiliate #1 Training Request</t>
  </si>
  <si>
    <t>Forgot to ask</t>
  </si>
  <si>
    <t>$ * 10000/P</t>
  </si>
  <si>
    <t>Totals</t>
  </si>
  <si>
    <t>Bad: 1</t>
  </si>
  <si>
    <t>Avg: 3</t>
  </si>
  <si>
    <t>Good: 5</t>
  </si>
  <si>
    <t>$ * 10K/Resident</t>
  </si>
  <si>
    <r>
      <t>Candidate training – how to run as a 3</t>
    </r>
    <r>
      <rPr>
        <vertAlign val="superscript"/>
        <sz val="12"/>
        <rFont val="Calibri"/>
        <family val="2"/>
        <scheme val="minor"/>
      </rPr>
      <t>rd</t>
    </r>
    <r>
      <rPr>
        <sz val="12"/>
        <rFont val="Calibri"/>
        <family val="2"/>
        <scheme val="minor"/>
      </rPr>
      <t xml:space="preserve"> party candidate</t>
    </r>
  </si>
  <si>
    <t>Candidate Recruitment &amp; Support</t>
  </si>
  <si>
    <t>Issues - type legislative agenda</t>
  </si>
  <si>
    <t>Advertising, Branding &amp; Outreach</t>
  </si>
  <si>
    <t>Organizational Development</t>
  </si>
  <si>
    <t>Document best practices</t>
  </si>
  <si>
    <t>Better literature</t>
  </si>
  <si>
    <t>Media access &amp; strategy</t>
  </si>
  <si>
    <t>Integration of state/LNC infrasturcture</t>
  </si>
  <si>
    <t>Membership Recruitment &amp; Retention</t>
  </si>
  <si>
    <t>&lt; $1000</t>
  </si>
  <si>
    <t>$100K &lt; X</t>
  </si>
  <si>
    <t>$10K &lt; X &lt;= $100K</t>
  </si>
  <si>
    <t>$1K &lt; X &lt;= $10K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</si>
</sst>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0.0E+00"/>
  </numFmts>
  <fonts count="15" x14ac:knownFonts="1">
    <font>
      <sz val="11"/>
      <color theme="1"/>
      <name val="Calibri"/>
      <family val="2"/>
      <scheme val="minor"/>
    </font>
    <font>
      <sz val="10"/>
      <color theme="1"/>
      <name val="Times New Roman"/>
      <family val="1"/>
    </font>
    <font>
      <sz val="12"/>
      <color theme="1"/>
      <name val="Times New Roman"/>
      <family val="1"/>
    </font>
    <font>
      <sz val="11"/>
      <color rgb="FF000000"/>
      <name val="Times New Roman"/>
      <family val="1"/>
    </font>
    <font>
      <sz val="11"/>
      <color rgb="FF000000"/>
      <name val="Arial"/>
      <family val="2"/>
    </font>
    <font>
      <sz val="11"/>
      <color rgb="FF000000"/>
      <name val="Calibri"/>
      <family val="2"/>
    </font>
    <font>
      <u/>
      <sz val="11"/>
      <color theme="10"/>
      <name val="Calibri"/>
      <family val="2"/>
      <scheme val="minor"/>
    </font>
    <font>
      <b/>
      <sz val="11"/>
      <color theme="1"/>
      <name val="Calibri"/>
      <family val="2"/>
      <scheme val="minor"/>
    </font>
    <font>
      <sz val="11"/>
      <color rgb="FF1F497D"/>
      <name val="Calibri"/>
      <family val="2"/>
    </font>
    <font>
      <vertAlign val="superscript"/>
      <sz val="11"/>
      <color rgb="FF1F497D"/>
      <name val="Calibri"/>
      <family val="2"/>
    </font>
    <font>
      <sz val="12"/>
      <color rgb="FF1F497D"/>
      <name val="Times New Roman"/>
      <family val="1"/>
    </font>
    <font>
      <sz val="12"/>
      <color rgb="FF515050"/>
      <name val="Arial"/>
      <family val="2"/>
    </font>
    <font>
      <sz val="10"/>
      <color rgb="FF000000"/>
      <name val="Arial"/>
      <family val="2"/>
    </font>
    <font>
      <sz val="12"/>
      <name val="Calibri"/>
      <family val="2"/>
      <scheme val="minor"/>
    </font>
    <font>
      <vertAlign val="superscript"/>
      <sz val="12"/>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5" fillId="0" borderId="0" xfId="0" applyFont="1" applyAlignment="1">
      <alignment vertical="center"/>
    </xf>
    <xf numFmtId="0" fontId="6" fillId="0" borderId="0" xfId="1" applyAlignment="1">
      <alignment vertical="center"/>
    </xf>
    <xf numFmtId="0" fontId="5" fillId="0" borderId="0" xfId="0" applyFont="1" applyAlignment="1">
      <alignment horizontal="right" vertical="center"/>
    </xf>
    <xf numFmtId="0" fontId="2" fillId="0" borderId="0" xfId="0" applyFont="1" applyAlignment="1">
      <alignment vertical="center"/>
    </xf>
    <xf numFmtId="0" fontId="0" fillId="0" borderId="0" xfId="0" applyAlignment="1">
      <alignment horizontal="center"/>
    </xf>
    <xf numFmtId="0" fontId="1" fillId="0" borderId="0" xfId="0" applyFont="1" applyBorder="1"/>
    <xf numFmtId="0" fontId="3" fillId="0" borderId="0" xfId="0" applyFont="1" applyBorder="1" applyAlignment="1">
      <alignment vertical="center"/>
    </xf>
    <xf numFmtId="0" fontId="0" fillId="0" borderId="0" xfId="0" applyBorder="1" applyAlignment="1">
      <alignment horizontal="center"/>
    </xf>
    <xf numFmtId="0" fontId="0" fillId="0" borderId="0" xfId="0" applyBorder="1"/>
    <xf numFmtId="0" fontId="3" fillId="0" borderId="0" xfId="0" applyFont="1" applyBorder="1" applyAlignment="1">
      <alignment horizontal="right" vertical="center"/>
    </xf>
    <xf numFmtId="0" fontId="1" fillId="0" borderId="0" xfId="0" applyFont="1" applyBorder="1"/>
    <xf numFmtId="0" fontId="4" fillId="0" borderId="0" xfId="0" applyFont="1" applyBorder="1" applyAlignment="1">
      <alignment vertical="center"/>
    </xf>
    <xf numFmtId="0" fontId="7" fillId="0" borderId="0" xfId="0" applyFont="1"/>
    <xf numFmtId="0" fontId="7" fillId="0" borderId="0" xfId="0" applyFont="1" applyAlignment="1">
      <alignment horizontal="center"/>
    </xf>
    <xf numFmtId="3" fontId="3" fillId="0" borderId="0" xfId="0" applyNumberFormat="1" applyFont="1" applyBorder="1" applyAlignment="1">
      <alignment vertical="center"/>
    </xf>
    <xf numFmtId="0" fontId="1" fillId="0" borderId="0" xfId="0" applyFont="1" applyBorder="1"/>
    <xf numFmtId="0" fontId="2" fillId="0" borderId="0" xfId="0" applyFont="1"/>
    <xf numFmtId="0" fontId="5" fillId="0" borderId="0" xfId="0" applyFont="1" applyBorder="1" applyAlignment="1">
      <alignment vertical="center"/>
    </xf>
    <xf numFmtId="0" fontId="6" fillId="0" borderId="0" xfId="1" applyBorder="1" applyAlignment="1">
      <alignment vertical="center"/>
    </xf>
    <xf numFmtId="0" fontId="5" fillId="0" borderId="0" xfId="0" applyFont="1" applyBorder="1" applyAlignment="1">
      <alignment horizontal="right" vertical="center"/>
    </xf>
    <xf numFmtId="0" fontId="10" fillId="0" borderId="0" xfId="0" applyFont="1" applyAlignment="1">
      <alignment vertical="center"/>
    </xf>
    <xf numFmtId="0" fontId="8" fillId="0" borderId="0" xfId="0" applyFont="1" applyAlignment="1">
      <alignment vertical="center"/>
    </xf>
    <xf numFmtId="0" fontId="3" fillId="0" borderId="0" xfId="0" applyFont="1" applyBorder="1" applyAlignment="1">
      <alignment horizontal="center" vertical="center"/>
    </xf>
    <xf numFmtId="0" fontId="1" fillId="0" borderId="0" xfId="0" applyFont="1" applyBorder="1" applyAlignment="1"/>
    <xf numFmtId="0" fontId="1" fillId="0" borderId="0" xfId="0" applyFont="1" applyBorder="1"/>
    <xf numFmtId="0" fontId="0" fillId="0" borderId="0" xfId="0" applyBorder="1" applyAlignment="1">
      <alignment horizontal="left"/>
    </xf>
    <xf numFmtId="0" fontId="0" fillId="0" borderId="0" xfId="0" applyBorder="1"/>
    <xf numFmtId="6" fontId="0" fillId="0" borderId="0" xfId="0" applyNumberFormat="1" applyBorder="1" applyAlignment="1">
      <alignment horizontal="left"/>
    </xf>
    <xf numFmtId="0" fontId="8" fillId="0" borderId="0" xfId="0" applyFont="1" applyBorder="1" applyAlignment="1">
      <alignment vertical="center"/>
    </xf>
    <xf numFmtId="0" fontId="0" fillId="0" borderId="0" xfId="0" applyAlignment="1">
      <alignment horizontal="left"/>
    </xf>
    <xf numFmtId="164" fontId="0" fillId="0" borderId="0" xfId="0" applyNumberFormat="1" applyAlignment="1">
      <alignment horizontal="center"/>
    </xf>
    <xf numFmtId="0" fontId="0" fillId="0" borderId="0" xfId="0" applyAlignment="1">
      <alignment textRotation="90"/>
    </xf>
    <xf numFmtId="0" fontId="0" fillId="0" borderId="0" xfId="0" applyAlignment="1">
      <alignment horizontal="center" textRotation="90"/>
    </xf>
    <xf numFmtId="0" fontId="0" fillId="0" borderId="0" xfId="0" applyAlignment="1">
      <alignment horizontal="right"/>
    </xf>
    <xf numFmtId="0" fontId="11" fillId="0" borderId="0" xfId="0" applyFont="1"/>
    <xf numFmtId="0" fontId="12" fillId="0" borderId="0" xfId="0" applyFont="1" applyAlignment="1">
      <alignment horizontal="left" vertical="center"/>
    </xf>
    <xf numFmtId="0" fontId="0" fillId="2" borderId="0" xfId="0" applyFill="1" applyAlignment="1">
      <alignment horizontal="left" vertical="center"/>
    </xf>
    <xf numFmtId="0" fontId="12" fillId="2" borderId="0" xfId="0" applyFont="1" applyFill="1" applyAlignment="1">
      <alignment horizontal="left" vertical="center"/>
    </xf>
    <xf numFmtId="17" fontId="0" fillId="0" borderId="0" xfId="0" applyNumberFormat="1"/>
    <xf numFmtId="3" fontId="0" fillId="0" borderId="0" xfId="0" applyNumberFormat="1"/>
    <xf numFmtId="165" fontId="7" fillId="0" borderId="0" xfId="0" applyNumberFormat="1" applyFont="1" applyAlignment="1">
      <alignment horizontal="center"/>
    </xf>
    <xf numFmtId="165" fontId="0" fillId="0" borderId="0" xfId="0" applyNumberFormat="1" applyAlignment="1">
      <alignment horizontal="center"/>
    </xf>
    <xf numFmtId="0" fontId="0" fillId="0" borderId="0" xfId="0" applyBorder="1"/>
    <xf numFmtId="0" fontId="6" fillId="0" borderId="0" xfId="1" applyBorder="1"/>
    <xf numFmtId="0" fontId="0" fillId="0" borderId="0" xfId="0" applyFill="1" applyBorder="1"/>
    <xf numFmtId="1" fontId="0" fillId="0" borderId="0" xfId="0" applyNumberFormat="1" applyAlignment="1">
      <alignment horizontal="center"/>
    </xf>
    <xf numFmtId="0" fontId="13" fillId="0" borderId="0" xfId="0" applyFont="1" applyAlignment="1">
      <alignment vertical="center"/>
    </xf>
    <xf numFmtId="0" fontId="13" fillId="0" borderId="0" xfId="0" applyFont="1"/>
    <xf numFmtId="0" fontId="13" fillId="0" borderId="0" xfId="0" applyFont="1" applyBorder="1" applyAlignment="1">
      <alignment vertical="center"/>
    </xf>
    <xf numFmtId="0" fontId="13" fillId="0" borderId="0" xfId="0" applyFont="1" applyBorder="1" applyAlignment="1">
      <alignment horizontal="left"/>
    </xf>
    <xf numFmtId="0" fontId="13" fillId="0" borderId="0" xfId="0" applyFont="1" applyBorder="1"/>
    <xf numFmtId="0" fontId="13" fillId="0" borderId="0" xfId="0" applyFont="1" applyAlignment="1">
      <alignment horizontal="center"/>
    </xf>
    <xf numFmtId="1" fontId="7" fillId="0" borderId="0" xfId="0" applyNumberFormat="1" applyFont="1" applyAlignment="1">
      <alignment horizontal="center"/>
    </xf>
    <xf numFmtId="0" fontId="0" fillId="0" borderId="0" xfId="0" applyBorder="1"/>
    <xf numFmtId="0" fontId="1" fillId="0" borderId="0" xfId="0" applyFont="1" applyBorder="1"/>
    <xf numFmtId="1" fontId="0" fillId="3" borderId="0" xfId="0" applyNumberFormat="1" applyFill="1" applyAlignment="1">
      <alignment horizontal="center"/>
    </xf>
    <xf numFmtId="0" fontId="0" fillId="0" borderId="1" xfId="0" applyBorder="1"/>
    <xf numFmtId="1" fontId="0" fillId="0" borderId="2" xfId="0" applyNumberFormat="1" applyBorder="1" applyAlignment="1">
      <alignment horizontal="center"/>
    </xf>
    <xf numFmtId="0" fontId="0" fillId="0" borderId="3" xfId="0" applyBorder="1"/>
    <xf numFmtId="1" fontId="0" fillId="0" borderId="4" xfId="0" applyNumberFormat="1" applyBorder="1" applyAlignment="1">
      <alignment horizontal="center"/>
    </xf>
    <xf numFmtId="0" fontId="0" fillId="0" borderId="5" xfId="0" applyBorder="1"/>
    <xf numFmtId="1" fontId="0" fillId="0" borderId="6" xfId="0" applyNumberForma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'State Bar Chart Data'!$C$1:$G$1</c:f>
              <c:strCache>
                <c:ptCount val="5"/>
                <c:pt idx="0">
                  <c:v>Bad: 1</c:v>
                </c:pt>
                <c:pt idx="1">
                  <c:v>2</c:v>
                </c:pt>
                <c:pt idx="2">
                  <c:v>Avg: 3</c:v>
                </c:pt>
                <c:pt idx="3">
                  <c:v>4</c:v>
                </c:pt>
                <c:pt idx="4">
                  <c:v>Good: 5</c:v>
                </c:pt>
              </c:strCache>
            </c:strRef>
          </c:cat>
          <c:val>
            <c:numRef>
              <c:f>'State Bar Chart Data'!$C$2:$G$2</c:f>
              <c:numCache>
                <c:formatCode>General</c:formatCode>
                <c:ptCount val="5"/>
                <c:pt idx="0">
                  <c:v>5</c:v>
                </c:pt>
                <c:pt idx="1">
                  <c:v>15</c:v>
                </c:pt>
                <c:pt idx="2">
                  <c:v>21</c:v>
                </c:pt>
                <c:pt idx="3">
                  <c:v>8</c:v>
                </c:pt>
                <c:pt idx="4">
                  <c:v>1</c:v>
                </c:pt>
              </c:numCache>
            </c:numRef>
          </c:val>
        </c:ser>
        <c:dLbls>
          <c:showLegendKey val="0"/>
          <c:showVal val="0"/>
          <c:showCatName val="0"/>
          <c:showSerName val="0"/>
          <c:showPercent val="0"/>
          <c:showBubbleSize val="0"/>
        </c:dLbls>
        <c:gapWidth val="150"/>
        <c:axId val="98124928"/>
        <c:axId val="98126464"/>
      </c:barChart>
      <c:catAx>
        <c:axId val="98124928"/>
        <c:scaling>
          <c:orientation val="minMax"/>
        </c:scaling>
        <c:delete val="0"/>
        <c:axPos val="b"/>
        <c:majorTickMark val="out"/>
        <c:minorTickMark val="none"/>
        <c:tickLblPos val="nextTo"/>
        <c:crossAx val="98126464"/>
        <c:crosses val="autoZero"/>
        <c:auto val="1"/>
        <c:lblAlgn val="ctr"/>
        <c:lblOffset val="100"/>
        <c:noMultiLvlLbl val="0"/>
      </c:catAx>
      <c:valAx>
        <c:axId val="98126464"/>
        <c:scaling>
          <c:orientation val="minMax"/>
        </c:scaling>
        <c:delete val="0"/>
        <c:axPos val="l"/>
        <c:majorGridlines/>
        <c:numFmt formatCode="General" sourceLinked="1"/>
        <c:majorTickMark val="out"/>
        <c:minorTickMark val="none"/>
        <c:tickLblPos val="nextTo"/>
        <c:crossAx val="9812492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'Needs and Interests'!$B$1:$Q$1</c:f>
              <c:strCache>
                <c:ptCount val="16"/>
                <c:pt idx="0">
                  <c:v>Fundraising</c:v>
                </c:pt>
                <c:pt idx="1">
                  <c:v>Membership Recruitment &amp; Retention</c:v>
                </c:pt>
                <c:pt idx="2">
                  <c:v>Candidate Recruitment &amp; Support</c:v>
                </c:pt>
                <c:pt idx="3">
                  <c:v>Ballot access</c:v>
                </c:pt>
                <c:pt idx="4">
                  <c:v>Organizational Development</c:v>
                </c:pt>
                <c:pt idx="5">
                  <c:v>Issues - type legislative agenda</c:v>
                </c:pt>
                <c:pt idx="6">
                  <c:v>Advertising, Branding &amp; Outreach</c:v>
                </c:pt>
                <c:pt idx="7">
                  <c:v>Integration of state/LNC infrasturcture</c:v>
                </c:pt>
                <c:pt idx="8">
                  <c:v>Communication</c:v>
                </c:pt>
                <c:pt idx="9">
                  <c:v>General IT support</c:v>
                </c:pt>
                <c:pt idx="10">
                  <c:v>Better literature</c:v>
                </c:pt>
                <c:pt idx="11">
                  <c:v>dBase support</c:v>
                </c:pt>
                <c:pt idx="12">
                  <c:v>Help with local activism</c:v>
                </c:pt>
                <c:pt idx="13">
                  <c:v>Offensive litigation</c:v>
                </c:pt>
                <c:pt idx="14">
                  <c:v>Document best practices</c:v>
                </c:pt>
                <c:pt idx="15">
                  <c:v>Media access &amp; strategy</c:v>
                </c:pt>
              </c:strCache>
            </c:strRef>
          </c:cat>
          <c:val>
            <c:numRef>
              <c:f>'Needs and Interests'!$B$2:$Q$2</c:f>
              <c:numCache>
                <c:formatCode>General</c:formatCode>
                <c:ptCount val="16"/>
                <c:pt idx="0">
                  <c:v>24</c:v>
                </c:pt>
                <c:pt idx="1">
                  <c:v>23</c:v>
                </c:pt>
                <c:pt idx="2">
                  <c:v>20</c:v>
                </c:pt>
                <c:pt idx="3">
                  <c:v>16</c:v>
                </c:pt>
                <c:pt idx="4">
                  <c:v>12</c:v>
                </c:pt>
                <c:pt idx="5">
                  <c:v>10</c:v>
                </c:pt>
                <c:pt idx="6">
                  <c:v>8</c:v>
                </c:pt>
                <c:pt idx="7">
                  <c:v>7</c:v>
                </c:pt>
                <c:pt idx="8">
                  <c:v>6</c:v>
                </c:pt>
                <c:pt idx="9">
                  <c:v>4</c:v>
                </c:pt>
                <c:pt idx="10">
                  <c:v>3</c:v>
                </c:pt>
                <c:pt idx="11">
                  <c:v>3</c:v>
                </c:pt>
                <c:pt idx="12">
                  <c:v>3</c:v>
                </c:pt>
                <c:pt idx="13">
                  <c:v>2</c:v>
                </c:pt>
                <c:pt idx="14">
                  <c:v>2</c:v>
                </c:pt>
                <c:pt idx="15">
                  <c:v>2</c:v>
                </c:pt>
              </c:numCache>
            </c:numRef>
          </c:val>
        </c:ser>
        <c:dLbls>
          <c:showLegendKey val="0"/>
          <c:showVal val="0"/>
          <c:showCatName val="0"/>
          <c:showSerName val="0"/>
          <c:showPercent val="0"/>
          <c:showBubbleSize val="0"/>
        </c:dLbls>
        <c:gapWidth val="150"/>
        <c:axId val="98146560"/>
        <c:axId val="98168832"/>
      </c:barChart>
      <c:catAx>
        <c:axId val="98146560"/>
        <c:scaling>
          <c:orientation val="minMax"/>
        </c:scaling>
        <c:delete val="0"/>
        <c:axPos val="l"/>
        <c:majorTickMark val="out"/>
        <c:minorTickMark val="none"/>
        <c:tickLblPos val="nextTo"/>
        <c:crossAx val="98168832"/>
        <c:crosses val="autoZero"/>
        <c:auto val="1"/>
        <c:lblAlgn val="ctr"/>
        <c:lblOffset val="100"/>
        <c:noMultiLvlLbl val="0"/>
      </c:catAx>
      <c:valAx>
        <c:axId val="98168832"/>
        <c:scaling>
          <c:orientation val="minMax"/>
        </c:scaling>
        <c:delete val="0"/>
        <c:axPos val="b"/>
        <c:majorGridlines/>
        <c:numFmt formatCode="General" sourceLinked="1"/>
        <c:majorTickMark val="out"/>
        <c:minorTickMark val="none"/>
        <c:tickLblPos val="nextTo"/>
        <c:crossAx val="9814656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36111111111111"/>
          <c:y val="0"/>
          <c:w val="0.6318611111111111"/>
          <c:h val="1"/>
        </c:manualLayout>
      </c:layout>
      <c:pieChart>
        <c:varyColors val="1"/>
        <c:ser>
          <c:idx val="0"/>
          <c:order val="0"/>
          <c:explosion val="1"/>
          <c:dLbls>
            <c:dLbl>
              <c:idx val="0"/>
              <c:layout>
                <c:manualLayout>
                  <c:x val="-8.0491177737623709E-2"/>
                  <c:y val="0.17361749339692159"/>
                </c:manualLayout>
              </c:layout>
              <c:dLblPos val="bestFit"/>
              <c:showLegendKey val="0"/>
              <c:showVal val="1"/>
              <c:showCatName val="1"/>
              <c:showSerName val="0"/>
              <c:showPercent val="0"/>
              <c:showBubbleSize val="0"/>
            </c:dLbl>
            <c:dLbl>
              <c:idx val="1"/>
              <c:layout>
                <c:manualLayout>
                  <c:x val="-0.14704172624959613"/>
                  <c:y val="-3.7011848282371647E-2"/>
                </c:manualLayout>
              </c:layout>
              <c:dLblPos val="bestFit"/>
              <c:showLegendKey val="0"/>
              <c:showVal val="1"/>
              <c:showCatName val="1"/>
              <c:showSerName val="0"/>
              <c:showPercent val="0"/>
              <c:showBubbleSize val="0"/>
            </c:dLbl>
            <c:dLbl>
              <c:idx val="2"/>
              <c:layout>
                <c:manualLayout>
                  <c:x val="-0.10935630242799191"/>
                  <c:y val="-0.13224686819510337"/>
                </c:manualLayout>
              </c:layout>
              <c:dLblPos val="bestFit"/>
              <c:showLegendKey val="0"/>
              <c:showVal val="1"/>
              <c:showCatName val="1"/>
              <c:showSerName val="0"/>
              <c:showPercent val="0"/>
              <c:showBubbleSize val="0"/>
            </c:dLbl>
            <c:dLbl>
              <c:idx val="3"/>
              <c:layout>
                <c:manualLayout>
                  <c:x val="-1.1872958225136716E-3"/>
                  <c:y val="-8.0068390504814652E-2"/>
                </c:manualLayout>
              </c:layout>
              <c:dLblPos val="bestFit"/>
              <c:showLegendKey val="0"/>
              <c:showVal val="1"/>
              <c:showCatName val="1"/>
              <c:showSerName val="0"/>
              <c:showPercent val="0"/>
              <c:showBubbleSize val="0"/>
            </c:dLbl>
            <c:dLbl>
              <c:idx val="4"/>
              <c:layout>
                <c:manualLayout>
                  <c:x val="8.0255401354601699E-2"/>
                  <c:y val="-0.13855601646008761"/>
                </c:manualLayout>
              </c:layout>
              <c:dLblPos val="bestFit"/>
              <c:showLegendKey val="0"/>
              <c:showVal val="1"/>
              <c:showCatName val="1"/>
              <c:showSerName val="0"/>
              <c:showPercent val="0"/>
              <c:showBubbleSize val="0"/>
            </c:dLbl>
            <c:dLbl>
              <c:idx val="5"/>
              <c:layout>
                <c:manualLayout>
                  <c:x val="0.13768733097394906"/>
                  <c:y val="-7.513334492494432E-2"/>
                </c:manualLayout>
              </c:layout>
              <c:dLblPos val="bestFit"/>
              <c:showLegendKey val="0"/>
              <c:showVal val="1"/>
              <c:showCatName val="1"/>
              <c:showSerName val="0"/>
              <c:showPercent val="0"/>
              <c:showBubbleSize val="0"/>
            </c:dLbl>
            <c:dLbl>
              <c:idx val="6"/>
              <c:layout>
                <c:manualLayout>
                  <c:x val="9.6326899374154867E-2"/>
                  <c:y val="1.5501792559841692E-2"/>
                </c:manualLayout>
              </c:layout>
              <c:dLblPos val="bestFit"/>
              <c:showLegendKey val="0"/>
              <c:showVal val="1"/>
              <c:showCatName val="1"/>
              <c:showSerName val="0"/>
              <c:showPercent val="0"/>
              <c:showBubbleSize val="0"/>
            </c:dLbl>
            <c:dLbl>
              <c:idx val="7"/>
              <c:layout>
                <c:manualLayout>
                  <c:x val="0.14181734416695585"/>
                  <c:y val="9.2442600826316265E-2"/>
                </c:manualLayout>
              </c:layout>
              <c:dLblPos val="bestFit"/>
              <c:showLegendKey val="0"/>
              <c:showVal val="1"/>
              <c:showCatName val="1"/>
              <c:showSerName val="0"/>
              <c:showPercent val="0"/>
              <c:showBubbleSize val="0"/>
            </c:dLbl>
            <c:dLbl>
              <c:idx val="9"/>
              <c:layout>
                <c:manualLayout>
                  <c:x val="8.366518407385691E-2"/>
                  <c:y val="9.2878610993815044E-2"/>
                </c:manualLayout>
              </c:layout>
              <c:dLblPos val="bestFit"/>
              <c:showLegendKey val="0"/>
              <c:showVal val="1"/>
              <c:showCatName val="1"/>
              <c:showSerName val="0"/>
              <c:showPercent val="0"/>
              <c:showBubbleSize val="0"/>
            </c:dLbl>
            <c:dLbl>
              <c:idx val="10"/>
              <c:layout>
                <c:manualLayout>
                  <c:x val="6.3130575615972809E-2"/>
                  <c:y val="5.9871664306945856E-2"/>
                </c:manualLayout>
              </c:layout>
              <c:dLblPos val="bestFit"/>
              <c:showLegendKey val="0"/>
              <c:showVal val="1"/>
              <c:showCatName val="1"/>
              <c:showSerName val="0"/>
              <c:showPercent val="0"/>
              <c:showBubbleSize val="0"/>
            </c:dLbl>
            <c:dLbl>
              <c:idx val="11"/>
              <c:layout>
                <c:manualLayout>
                  <c:x val="4.2471347840654802E-2"/>
                  <c:y val="3.160353378540616E-2"/>
                </c:manualLayout>
              </c:layout>
              <c:dLblPos val="bestFit"/>
              <c:showLegendKey val="0"/>
              <c:showVal val="1"/>
              <c:showCatName val="1"/>
              <c:showSerName val="0"/>
              <c:showPercent val="0"/>
              <c:showBubbleSize val="0"/>
            </c:dLbl>
            <c:dLbl>
              <c:idx val="12"/>
              <c:layout>
                <c:manualLayout>
                  <c:x val="1.3373157915205764E-2"/>
                  <c:y val="5.8024292704736825E-4"/>
                </c:manualLayout>
              </c:layout>
              <c:dLblPos val="bestFit"/>
              <c:showLegendKey val="0"/>
              <c:showVal val="1"/>
              <c:showCatName val="1"/>
              <c:showSerName val="0"/>
              <c:showPercent val="0"/>
              <c:showBubbleSize val="0"/>
            </c:dLbl>
            <c:dLblPos val="inEnd"/>
            <c:showLegendKey val="0"/>
            <c:showVal val="1"/>
            <c:showCatName val="1"/>
            <c:showSerName val="0"/>
            <c:showPercent val="0"/>
            <c:showBubbleSize val="0"/>
            <c:showLeaderLines val="1"/>
          </c:dLbls>
          <c:cat>
            <c:strRef>
              <c:f>'#1 Need List Data'!$B$2:$N$2</c:f>
              <c:strCache>
                <c:ptCount val="13"/>
                <c:pt idx="0">
                  <c:v>Ballot access</c:v>
                </c:pt>
                <c:pt idx="1">
                  <c:v>dBase support</c:v>
                </c:pt>
                <c:pt idx="2">
                  <c:v>Help with local activism</c:v>
                </c:pt>
                <c:pt idx="3">
                  <c:v>Financial support</c:v>
                </c:pt>
                <c:pt idx="4">
                  <c:v>Advertising</c:v>
                </c:pt>
                <c:pt idx="5">
                  <c:v>General IT support</c:v>
                </c:pt>
                <c:pt idx="6">
                  <c:v>Training</c:v>
                </c:pt>
                <c:pt idx="7">
                  <c:v>Position papers &amp; Media Pkg</c:v>
                </c:pt>
                <c:pt idx="8">
                  <c:v>General assistance</c:v>
                </c:pt>
                <c:pt idx="9">
                  <c:v>Improve communication</c:v>
                </c:pt>
                <c:pt idx="10">
                  <c:v>Offensive litigation</c:v>
                </c:pt>
                <c:pt idx="11">
                  <c:v>Synergize with Prez</c:v>
                </c:pt>
                <c:pt idx="12">
                  <c:v>Pay restitution</c:v>
                </c:pt>
              </c:strCache>
            </c:strRef>
          </c:cat>
          <c:val>
            <c:numRef>
              <c:f>'#1 Need List Data'!$B$3:$N$3</c:f>
              <c:numCache>
                <c:formatCode>General</c:formatCode>
                <c:ptCount val="13"/>
                <c:pt idx="0">
                  <c:v>9</c:v>
                </c:pt>
                <c:pt idx="1">
                  <c:v>8</c:v>
                </c:pt>
                <c:pt idx="2">
                  <c:v>5</c:v>
                </c:pt>
                <c:pt idx="3">
                  <c:v>5</c:v>
                </c:pt>
                <c:pt idx="4">
                  <c:v>5</c:v>
                </c:pt>
                <c:pt idx="5">
                  <c:v>4</c:v>
                </c:pt>
                <c:pt idx="6">
                  <c:v>3</c:v>
                </c:pt>
                <c:pt idx="7">
                  <c:v>3</c:v>
                </c:pt>
                <c:pt idx="8">
                  <c:v>2</c:v>
                </c:pt>
                <c:pt idx="9">
                  <c:v>2</c:v>
                </c:pt>
                <c:pt idx="10">
                  <c:v>1</c:v>
                </c:pt>
                <c:pt idx="11">
                  <c:v>1</c:v>
                </c:pt>
                <c:pt idx="12">
                  <c:v>1</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Lbls>
            <c:showLegendKey val="0"/>
            <c:showVal val="1"/>
            <c:showCatName val="1"/>
            <c:showSerName val="0"/>
            <c:showPercent val="0"/>
            <c:showBubbleSize val="0"/>
            <c:showLeaderLines val="1"/>
          </c:dLbls>
          <c:cat>
            <c:strRef>
              <c:f>'#1 Training List Data'!$C$2:$O$2</c:f>
              <c:strCache>
                <c:ptCount val="13"/>
                <c:pt idx="0">
                  <c:v>Team building</c:v>
                </c:pt>
                <c:pt idx="1">
                  <c:v>Fundraising</c:v>
                </c:pt>
                <c:pt idx="2">
                  <c:v>Candidate &amp; CM</c:v>
                </c:pt>
                <c:pt idx="3">
                  <c:v>Campaigning</c:v>
                </c:pt>
                <c:pt idx="4">
                  <c:v>Organization Development</c:v>
                </c:pt>
                <c:pt idx="5">
                  <c:v>Candidate recruitment</c:v>
                </c:pt>
                <c:pt idx="6">
                  <c:v>Public speaking</c:v>
                </c:pt>
                <c:pt idx="7">
                  <c:v>IT</c:v>
                </c:pt>
                <c:pt idx="8">
                  <c:v>Ballot access training</c:v>
                </c:pt>
                <c:pt idx="9">
                  <c:v>Media</c:v>
                </c:pt>
                <c:pt idx="10">
                  <c:v>Federal reg. compliance</c:v>
                </c:pt>
                <c:pt idx="11">
                  <c:v>Robert's Rules</c:v>
                </c:pt>
                <c:pt idx="12">
                  <c:v>General Training</c:v>
                </c:pt>
              </c:strCache>
            </c:strRef>
          </c:cat>
          <c:val>
            <c:numRef>
              <c:f>'#1 Training List Data'!$C$3:$O$3</c:f>
              <c:numCache>
                <c:formatCode>General</c:formatCode>
                <c:ptCount val="13"/>
                <c:pt idx="0">
                  <c:v>9</c:v>
                </c:pt>
                <c:pt idx="1">
                  <c:v>6</c:v>
                </c:pt>
                <c:pt idx="2">
                  <c:v>6</c:v>
                </c:pt>
                <c:pt idx="3">
                  <c:v>6</c:v>
                </c:pt>
                <c:pt idx="4">
                  <c:v>6</c:v>
                </c:pt>
                <c:pt idx="5">
                  <c:v>4</c:v>
                </c:pt>
                <c:pt idx="6">
                  <c:v>3</c:v>
                </c:pt>
                <c:pt idx="7">
                  <c:v>2</c:v>
                </c:pt>
                <c:pt idx="8">
                  <c:v>2</c:v>
                </c:pt>
                <c:pt idx="9">
                  <c:v>1</c:v>
                </c:pt>
                <c:pt idx="10">
                  <c:v>1</c:v>
                </c:pt>
                <c:pt idx="11">
                  <c:v>1</c:v>
                </c:pt>
                <c:pt idx="12">
                  <c:v>1</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$Cash Flow * 10K / State Resident</a:t>
            </a:r>
          </a:p>
        </c:rich>
      </c:tx>
      <c:layout/>
      <c:overlay val="0"/>
    </c:title>
    <c:autoTitleDeleted val="0"/>
    <c:plotArea>
      <c:layout/>
      <c:barChart>
        <c:barDir val="bar"/>
        <c:grouping val="clustered"/>
        <c:varyColors val="0"/>
        <c:ser>
          <c:idx val="0"/>
          <c:order val="0"/>
          <c:tx>
            <c:strRef>
              <c:f>'State Bar Chart Data'!$J$1</c:f>
              <c:strCache>
                <c:ptCount val="1"/>
                <c:pt idx="0">
                  <c:v>$ * 10K/Resident</c:v>
                </c:pt>
              </c:strCache>
            </c:strRef>
          </c:tx>
          <c:invertIfNegative val="0"/>
          <c:dLbls>
            <c:showLegendKey val="0"/>
            <c:showVal val="1"/>
            <c:showCatName val="0"/>
            <c:showSerName val="0"/>
            <c:showPercent val="0"/>
            <c:showBubbleSize val="0"/>
            <c:showLeaderLines val="0"/>
          </c:dLbls>
          <c:cat>
            <c:strRef>
              <c:f>'State Bar Chart Data'!$I$2:$I$52</c:f>
              <c:strCache>
                <c:ptCount val="51"/>
                <c:pt idx="0">
                  <c:v>Arkansas</c:v>
                </c:pt>
                <c:pt idx="1">
                  <c:v>Washington</c:v>
                </c:pt>
                <c:pt idx="2">
                  <c:v>Minnesota </c:v>
                </c:pt>
                <c:pt idx="3">
                  <c:v>Indiana</c:v>
                </c:pt>
                <c:pt idx="4">
                  <c:v>Texas</c:v>
                </c:pt>
                <c:pt idx="5">
                  <c:v>Hawaii</c:v>
                </c:pt>
                <c:pt idx="6">
                  <c:v>Louisiana</c:v>
                </c:pt>
                <c:pt idx="7">
                  <c:v>Illinois</c:v>
                </c:pt>
                <c:pt idx="8">
                  <c:v>Georgia</c:v>
                </c:pt>
                <c:pt idx="9">
                  <c:v>Alaska</c:v>
                </c:pt>
                <c:pt idx="10">
                  <c:v>North Carolina</c:v>
                </c:pt>
                <c:pt idx="11">
                  <c:v>Oregon</c:v>
                </c:pt>
                <c:pt idx="12">
                  <c:v>Nevada</c:v>
                </c:pt>
                <c:pt idx="13">
                  <c:v>Tennessee</c:v>
                </c:pt>
                <c:pt idx="14">
                  <c:v>Mississippi</c:v>
                </c:pt>
                <c:pt idx="15">
                  <c:v>New Mexico</c:v>
                </c:pt>
                <c:pt idx="16">
                  <c:v>Alabama</c:v>
                </c:pt>
                <c:pt idx="17">
                  <c:v>South Dakota</c:v>
                </c:pt>
                <c:pt idx="18">
                  <c:v>Kansas</c:v>
                </c:pt>
                <c:pt idx="19">
                  <c:v>Utah</c:v>
                </c:pt>
                <c:pt idx="20">
                  <c:v>Vermont</c:v>
                </c:pt>
                <c:pt idx="21">
                  <c:v>Ohio</c:v>
                </c:pt>
                <c:pt idx="22">
                  <c:v>Idaho</c:v>
                </c:pt>
                <c:pt idx="23">
                  <c:v>New Hampshire</c:v>
                </c:pt>
                <c:pt idx="24">
                  <c:v>Arizona</c:v>
                </c:pt>
                <c:pt idx="25">
                  <c:v>Virginia</c:v>
                </c:pt>
                <c:pt idx="26">
                  <c:v>Washington, DC</c:v>
                </c:pt>
                <c:pt idx="27">
                  <c:v>Colorado</c:v>
                </c:pt>
                <c:pt idx="28">
                  <c:v>Nebraska</c:v>
                </c:pt>
                <c:pt idx="29">
                  <c:v>Massachusetts</c:v>
                </c:pt>
                <c:pt idx="30">
                  <c:v>New York</c:v>
                </c:pt>
                <c:pt idx="31">
                  <c:v>Wisconsin</c:v>
                </c:pt>
                <c:pt idx="32">
                  <c:v>Maryland</c:v>
                </c:pt>
                <c:pt idx="33">
                  <c:v>Missouri</c:v>
                </c:pt>
                <c:pt idx="34">
                  <c:v>West Virginia</c:v>
                </c:pt>
                <c:pt idx="35">
                  <c:v>Florida</c:v>
                </c:pt>
                <c:pt idx="36">
                  <c:v>North Dakota</c:v>
                </c:pt>
                <c:pt idx="37">
                  <c:v>Wyoming</c:v>
                </c:pt>
                <c:pt idx="38">
                  <c:v>Iowa</c:v>
                </c:pt>
                <c:pt idx="39">
                  <c:v>Michigan</c:v>
                </c:pt>
                <c:pt idx="40">
                  <c:v>Kentucky</c:v>
                </c:pt>
                <c:pt idx="41">
                  <c:v>Maine</c:v>
                </c:pt>
                <c:pt idx="42">
                  <c:v>New Jersey</c:v>
                </c:pt>
                <c:pt idx="43">
                  <c:v>Connecticutt</c:v>
                </c:pt>
                <c:pt idx="44">
                  <c:v>South Carolina</c:v>
                </c:pt>
                <c:pt idx="45">
                  <c:v>Oklahoma</c:v>
                </c:pt>
                <c:pt idx="46">
                  <c:v>California</c:v>
                </c:pt>
                <c:pt idx="47">
                  <c:v>Delaware</c:v>
                </c:pt>
                <c:pt idx="48">
                  <c:v>Montana</c:v>
                </c:pt>
                <c:pt idx="49">
                  <c:v>Pennsylvania</c:v>
                </c:pt>
                <c:pt idx="50">
                  <c:v>Rhode Island</c:v>
                </c:pt>
              </c:strCache>
            </c:strRef>
          </c:cat>
          <c:val>
            <c:numRef>
              <c:f>'State Bar Chart Data'!$J$2:$J$52</c:f>
              <c:numCache>
                <c:formatCode>0</c:formatCode>
                <c:ptCount val="51"/>
                <c:pt idx="0">
                  <c:v>118.26829534499369</c:v>
                </c:pt>
                <c:pt idx="1">
                  <c:v>114.75446990176731</c:v>
                </c:pt>
                <c:pt idx="2">
                  <c:v>110.69334622295854</c:v>
                </c:pt>
                <c:pt idx="3">
                  <c:v>83.702359280354514</c:v>
                </c:pt>
                <c:pt idx="4">
                  <c:v>75.619532873190991</c:v>
                </c:pt>
                <c:pt idx="5">
                  <c:v>71.222331904613355</c:v>
                </c:pt>
                <c:pt idx="6">
                  <c:v>64.858273861899448</c:v>
                </c:pt>
                <c:pt idx="7">
                  <c:v>46.576130431795661</c:v>
                </c:pt>
                <c:pt idx="8">
                  <c:v>45.035276131794035</c:v>
                </c:pt>
                <c:pt idx="9">
                  <c:v>40.808997567783742</c:v>
                </c:pt>
                <c:pt idx="10">
                  <c:v>40.61713677617724</c:v>
                </c:pt>
                <c:pt idx="11">
                  <c:v>38.167307665394844</c:v>
                </c:pt>
                <c:pt idx="12">
                  <c:v>33.439230202398733</c:v>
                </c:pt>
                <c:pt idx="13">
                  <c:v>26.939746409239685</c:v>
                </c:pt>
                <c:pt idx="14">
                  <c:v>26.745056427054365</c:v>
                </c:pt>
                <c:pt idx="15">
                  <c:v>23.977514845678318</c:v>
                </c:pt>
                <c:pt idx="16">
                  <c:v>20.687991572539751</c:v>
                </c:pt>
                <c:pt idx="17">
                  <c:v>17.754063609259099</c:v>
                </c:pt>
                <c:pt idx="18">
                  <c:v>17.277381799384028</c:v>
                </c:pt>
                <c:pt idx="19">
                  <c:v>17.236196564343413</c:v>
                </c:pt>
                <c:pt idx="20">
                  <c:v>15.958380543542443</c:v>
                </c:pt>
                <c:pt idx="21">
                  <c:v>15.556389838980996</c:v>
                </c:pt>
                <c:pt idx="22">
                  <c:v>15.507376548876771</c:v>
                </c:pt>
                <c:pt idx="23">
                  <c:v>15.113171204270378</c:v>
                </c:pt>
                <c:pt idx="24">
                  <c:v>15.090640422634513</c:v>
                </c:pt>
                <c:pt idx="25">
                  <c:v>14.527132749544363</c:v>
                </c:pt>
                <c:pt idx="26">
                  <c:v>11.601843300863642</c:v>
                </c:pt>
                <c:pt idx="27">
                  <c:v>11.388728234004958</c:v>
                </c:pt>
                <c:pt idx="28">
                  <c:v>10.703681424189037</c:v>
                </c:pt>
                <c:pt idx="29">
                  <c:v>10.458963211941626</c:v>
                </c:pt>
                <c:pt idx="30">
                  <c:v>8.9053416631015612</c:v>
                </c:pt>
                <c:pt idx="31">
                  <c:v>8.706686195183357</c:v>
                </c:pt>
                <c:pt idx="32">
                  <c:v>8.4333898820236222</c:v>
                </c:pt>
                <c:pt idx="33">
                  <c:v>8.2724330598852998</c:v>
                </c:pt>
                <c:pt idx="34">
                  <c:v>8.089288487756054</c:v>
                </c:pt>
                <c:pt idx="35">
                  <c:v>7.6715119936418512</c:v>
                </c:pt>
                <c:pt idx="36">
                  <c:v>6.9118722464828934</c:v>
                </c:pt>
                <c:pt idx="37">
                  <c:v>6.8650906706850332</c:v>
                </c:pt>
                <c:pt idx="38">
                  <c:v>6.4716206491294379</c:v>
                </c:pt>
                <c:pt idx="39">
                  <c:v>5.0527394841880584</c:v>
                </c:pt>
                <c:pt idx="40">
                  <c:v>4.0952882571021973</c:v>
                </c:pt>
                <c:pt idx="41">
                  <c:v>3.7642042246416856</c:v>
                </c:pt>
                <c:pt idx="42">
                  <c:v>3.3710368826269006</c:v>
                </c:pt>
                <c:pt idx="43">
                  <c:v>2.7808057662788368</c:v>
                </c:pt>
                <c:pt idx="44">
                  <c:v>0.62829343565301365</c:v>
                </c:pt>
                <c:pt idx="45">
                  <c:v>5.1940389054290166E-2</c:v>
                </c:pt>
                <c:pt idx="46">
                  <c:v>0</c:v>
                </c:pt>
                <c:pt idx="47">
                  <c:v>0</c:v>
                </c:pt>
                <c:pt idx="48">
                  <c:v>0</c:v>
                </c:pt>
                <c:pt idx="49">
                  <c:v>0</c:v>
                </c:pt>
                <c:pt idx="50">
                  <c:v>0</c:v>
                </c:pt>
              </c:numCache>
            </c:numRef>
          </c:val>
        </c:ser>
        <c:dLbls>
          <c:showLegendKey val="0"/>
          <c:showVal val="0"/>
          <c:showCatName val="0"/>
          <c:showSerName val="0"/>
          <c:showPercent val="0"/>
          <c:showBubbleSize val="0"/>
        </c:dLbls>
        <c:gapWidth val="150"/>
        <c:axId val="104868480"/>
        <c:axId val="104874368"/>
      </c:barChart>
      <c:catAx>
        <c:axId val="104868480"/>
        <c:scaling>
          <c:orientation val="minMax"/>
        </c:scaling>
        <c:delete val="0"/>
        <c:axPos val="l"/>
        <c:majorTickMark val="out"/>
        <c:minorTickMark val="none"/>
        <c:tickLblPos val="nextTo"/>
        <c:crossAx val="104874368"/>
        <c:crosses val="autoZero"/>
        <c:auto val="1"/>
        <c:lblAlgn val="ctr"/>
        <c:lblOffset val="100"/>
        <c:tickLblSkip val="1"/>
        <c:noMultiLvlLbl val="0"/>
      </c:catAx>
      <c:valAx>
        <c:axId val="104874368"/>
        <c:scaling>
          <c:orientation val="minMax"/>
        </c:scaling>
        <c:delete val="0"/>
        <c:axPos val="b"/>
        <c:majorGridlines/>
        <c:numFmt formatCode="0" sourceLinked="1"/>
        <c:majorTickMark val="out"/>
        <c:minorTickMark val="none"/>
        <c:tickLblPos val="nextTo"/>
        <c:crossAx val="104868480"/>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'Total Income Data'!$A$2:$A$47</c:f>
              <c:strCache>
                <c:ptCount val="46"/>
                <c:pt idx="0">
                  <c:v>Texas</c:v>
                </c:pt>
                <c:pt idx="1">
                  <c:v>Washington</c:v>
                </c:pt>
                <c:pt idx="2">
                  <c:v>Minnesota </c:v>
                </c:pt>
                <c:pt idx="3">
                  <c:v>Illinois</c:v>
                </c:pt>
                <c:pt idx="4">
                  <c:v>Indiana</c:v>
                </c:pt>
                <c:pt idx="5">
                  <c:v>Georgia</c:v>
                </c:pt>
                <c:pt idx="6">
                  <c:v>North Carolina</c:v>
                </c:pt>
                <c:pt idx="7">
                  <c:v>Arkansas</c:v>
                </c:pt>
                <c:pt idx="8">
                  <c:v>Louisiana</c:v>
                </c:pt>
                <c:pt idx="9">
                  <c:v>Ohio</c:v>
                </c:pt>
                <c:pt idx="10">
                  <c:v>Tennessee</c:v>
                </c:pt>
                <c:pt idx="11">
                  <c:v>New York</c:v>
                </c:pt>
                <c:pt idx="12">
                  <c:v>Oregon</c:v>
                </c:pt>
                <c:pt idx="13">
                  <c:v>Florida</c:v>
                </c:pt>
                <c:pt idx="14">
                  <c:v>Virginia</c:v>
                </c:pt>
                <c:pt idx="15">
                  <c:v>Hawaii</c:v>
                </c:pt>
                <c:pt idx="16">
                  <c:v>Arizona</c:v>
                </c:pt>
                <c:pt idx="17">
                  <c:v>Alabama</c:v>
                </c:pt>
                <c:pt idx="18">
                  <c:v>Nevada</c:v>
                </c:pt>
                <c:pt idx="19">
                  <c:v>Mississippi</c:v>
                </c:pt>
                <c:pt idx="20">
                  <c:v>Massachusetts</c:v>
                </c:pt>
                <c:pt idx="21">
                  <c:v>Colorado</c:v>
                </c:pt>
                <c:pt idx="22">
                  <c:v>Wisconsin</c:v>
                </c:pt>
                <c:pt idx="23">
                  <c:v>Utah</c:v>
                </c:pt>
                <c:pt idx="24">
                  <c:v>New Mexico</c:v>
                </c:pt>
                <c:pt idx="25">
                  <c:v>Missouri</c:v>
                </c:pt>
                <c:pt idx="26">
                  <c:v>Michigan</c:v>
                </c:pt>
                <c:pt idx="27">
                  <c:v>Maryland</c:v>
                </c:pt>
                <c:pt idx="28">
                  <c:v>Kansas</c:v>
                </c:pt>
                <c:pt idx="29">
                  <c:v>New Jersey</c:v>
                </c:pt>
                <c:pt idx="30">
                  <c:v>Alaska</c:v>
                </c:pt>
                <c:pt idx="31">
                  <c:v>Idaho</c:v>
                </c:pt>
                <c:pt idx="32">
                  <c:v>New Hampshire</c:v>
                </c:pt>
                <c:pt idx="33">
                  <c:v>Nebraska</c:v>
                </c:pt>
                <c:pt idx="34">
                  <c:v>Iowa</c:v>
                </c:pt>
                <c:pt idx="35">
                  <c:v>Kentucky</c:v>
                </c:pt>
                <c:pt idx="36">
                  <c:v>West Virginia</c:v>
                </c:pt>
                <c:pt idx="37">
                  <c:v>South Dakota</c:v>
                </c:pt>
                <c:pt idx="38">
                  <c:v>Vermont</c:v>
                </c:pt>
                <c:pt idx="39">
                  <c:v>Connecticutt</c:v>
                </c:pt>
                <c:pt idx="40">
                  <c:v>Washington, DC</c:v>
                </c:pt>
                <c:pt idx="41">
                  <c:v>North Dakota</c:v>
                </c:pt>
                <c:pt idx="42">
                  <c:v>Maine</c:v>
                </c:pt>
                <c:pt idx="43">
                  <c:v>Wyoming</c:v>
                </c:pt>
                <c:pt idx="44">
                  <c:v>South Carolina</c:v>
                </c:pt>
                <c:pt idx="45">
                  <c:v>Oklahoma</c:v>
                </c:pt>
              </c:strCache>
            </c:strRef>
          </c:cat>
          <c:val>
            <c:numRef>
              <c:f>'Total Income Data'!$B$2:$B$47</c:f>
              <c:numCache>
                <c:formatCode>General</c:formatCode>
                <c:ptCount val="46"/>
                <c:pt idx="0">
                  <c:v>200000</c:v>
                </c:pt>
                <c:pt idx="1">
                  <c:v>80000</c:v>
                </c:pt>
                <c:pt idx="2">
                  <c:v>60000</c:v>
                </c:pt>
                <c:pt idx="3">
                  <c:v>60000</c:v>
                </c:pt>
                <c:pt idx="4">
                  <c:v>55000</c:v>
                </c:pt>
                <c:pt idx="5">
                  <c:v>45000</c:v>
                </c:pt>
                <c:pt idx="6">
                  <c:v>40000</c:v>
                </c:pt>
                <c:pt idx="7">
                  <c:v>35000</c:v>
                </c:pt>
                <c:pt idx="8">
                  <c:v>30000</c:v>
                </c:pt>
                <c:pt idx="9">
                  <c:v>18000</c:v>
                </c:pt>
                <c:pt idx="10">
                  <c:v>17500</c:v>
                </c:pt>
                <c:pt idx="11">
                  <c:v>17500</c:v>
                </c:pt>
                <c:pt idx="12">
                  <c:v>15000</c:v>
                </c:pt>
                <c:pt idx="13">
                  <c:v>15000</c:v>
                </c:pt>
                <c:pt idx="14">
                  <c:v>12000</c:v>
                </c:pt>
                <c:pt idx="15">
                  <c:v>10000</c:v>
                </c:pt>
                <c:pt idx="16">
                  <c:v>10000</c:v>
                </c:pt>
                <c:pt idx="17">
                  <c:v>10000</c:v>
                </c:pt>
                <c:pt idx="18">
                  <c:v>9330</c:v>
                </c:pt>
                <c:pt idx="19">
                  <c:v>8000</c:v>
                </c:pt>
                <c:pt idx="20">
                  <c:v>7000</c:v>
                </c:pt>
                <c:pt idx="21">
                  <c:v>6000</c:v>
                </c:pt>
                <c:pt idx="22">
                  <c:v>5000</c:v>
                </c:pt>
                <c:pt idx="23">
                  <c:v>5000</c:v>
                </c:pt>
                <c:pt idx="24">
                  <c:v>5000</c:v>
                </c:pt>
                <c:pt idx="25">
                  <c:v>5000</c:v>
                </c:pt>
                <c:pt idx="26">
                  <c:v>5000</c:v>
                </c:pt>
                <c:pt idx="27">
                  <c:v>5000</c:v>
                </c:pt>
                <c:pt idx="28">
                  <c:v>5000</c:v>
                </c:pt>
                <c:pt idx="29">
                  <c:v>3000</c:v>
                </c:pt>
                <c:pt idx="30">
                  <c:v>3000</c:v>
                </c:pt>
                <c:pt idx="31">
                  <c:v>2500</c:v>
                </c:pt>
                <c:pt idx="32">
                  <c:v>2000</c:v>
                </c:pt>
                <c:pt idx="33">
                  <c:v>2000</c:v>
                </c:pt>
                <c:pt idx="34">
                  <c:v>2000</c:v>
                </c:pt>
                <c:pt idx="35">
                  <c:v>1800</c:v>
                </c:pt>
                <c:pt idx="36">
                  <c:v>1500</c:v>
                </c:pt>
                <c:pt idx="37">
                  <c:v>1500</c:v>
                </c:pt>
                <c:pt idx="38">
                  <c:v>1000</c:v>
                </c:pt>
                <c:pt idx="39">
                  <c:v>1000</c:v>
                </c:pt>
                <c:pt idx="40">
                  <c:v>750</c:v>
                </c:pt>
                <c:pt idx="41">
                  <c:v>500</c:v>
                </c:pt>
                <c:pt idx="42">
                  <c:v>500</c:v>
                </c:pt>
                <c:pt idx="43">
                  <c:v>400</c:v>
                </c:pt>
                <c:pt idx="44">
                  <c:v>300</c:v>
                </c:pt>
                <c:pt idx="45">
                  <c:v>20</c:v>
                </c:pt>
              </c:numCache>
            </c:numRef>
          </c:val>
        </c:ser>
        <c:dLbls>
          <c:showLegendKey val="0"/>
          <c:showVal val="0"/>
          <c:showCatName val="0"/>
          <c:showSerName val="0"/>
          <c:showPercent val="0"/>
          <c:showBubbleSize val="0"/>
        </c:dLbls>
        <c:gapWidth val="150"/>
        <c:axId val="67149184"/>
        <c:axId val="114259072"/>
      </c:barChart>
      <c:catAx>
        <c:axId val="67149184"/>
        <c:scaling>
          <c:orientation val="minMax"/>
        </c:scaling>
        <c:delete val="0"/>
        <c:axPos val="b"/>
        <c:majorTickMark val="out"/>
        <c:minorTickMark val="none"/>
        <c:tickLblPos val="nextTo"/>
        <c:crossAx val="114259072"/>
        <c:crosses val="autoZero"/>
        <c:auto val="1"/>
        <c:lblAlgn val="ctr"/>
        <c:lblOffset val="100"/>
        <c:tickLblSkip val="1"/>
        <c:noMultiLvlLbl val="0"/>
      </c:catAx>
      <c:valAx>
        <c:axId val="114259072"/>
        <c:scaling>
          <c:orientation val="minMax"/>
        </c:scaling>
        <c:delete val="0"/>
        <c:axPos val="l"/>
        <c:majorGridlines/>
        <c:numFmt formatCode="General" sourceLinked="1"/>
        <c:majorTickMark val="out"/>
        <c:minorTickMark val="none"/>
        <c:tickLblPos val="nextTo"/>
        <c:crossAx val="6714918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133350</xdr:rowOff>
    </xdr:from>
    <xdr:to>
      <xdr:col>7</xdr:col>
      <xdr:colOff>419100</xdr:colOff>
      <xdr:row>16</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390524</xdr:colOff>
      <xdr:row>2</xdr:row>
      <xdr:rowOff>85724</xdr:rowOff>
    </xdr:from>
    <xdr:to>
      <xdr:col>11</xdr:col>
      <xdr:colOff>209549</xdr:colOff>
      <xdr:row>25</xdr:row>
      <xdr:rowOff>114299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152399</xdr:colOff>
      <xdr:row>5</xdr:row>
      <xdr:rowOff>57149</xdr:rowOff>
    </xdr:from>
    <xdr:to>
      <xdr:col>17</xdr:col>
      <xdr:colOff>85725</xdr:colOff>
      <xdr:row>32</xdr:row>
      <xdr:rowOff>180974</xdr:rowOff>
    </xdr:to>
    <xdr:graphicFrame macro="">
      <xdr:nvGraphicFramePr>
        <xdr:cNvPr id="4" name="Chart 3" descr="State Affiliate List of #1 Need from LNC" title="State Affiliate List of #1 Need from LNC"/>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5</xdr:row>
      <xdr:rowOff>38099</xdr:rowOff>
    </xdr:from>
    <xdr:to>
      <xdr:col>10</xdr:col>
      <xdr:colOff>190500</xdr:colOff>
      <xdr:row>24</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495300</xdr:colOff>
      <xdr:row>39</xdr:row>
      <xdr:rowOff>28574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1</xdr:row>
      <xdr:rowOff>180975</xdr:rowOff>
    </xdr:from>
    <xdr:to>
      <xdr:col>10</xdr:col>
      <xdr:colOff>400049</xdr:colOff>
      <xdr:row>23</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0</xdr:row>
      <xdr:rowOff>9525</xdr:rowOff>
    </xdr:to>
    <xdr:pic>
      <xdr:nvPicPr>
        <xdr:cNvPr id="2" name="Picture 1" descr="http://tps10209.doubleverify.com/event.gif?impid=f27c98f8c2b44d318fea1867ceee1691&amp;dvp_isFrmNested=1&amp;dvp_isFlshSupported=1&amp;dvp_frmSize=1335x709&amp;dvp_isValidFrmSize=0&amp;dvp_isHiddenSupprted=1dvp_hdnVer=5&amp;cbust=141533256082276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0</xdr:rowOff>
    </xdr:from>
    <xdr:to>
      <xdr:col>0</xdr:col>
      <xdr:colOff>28575</xdr:colOff>
      <xdr:row>0</xdr:row>
      <xdr:rowOff>9525</xdr:rowOff>
    </xdr:to>
    <xdr:pic>
      <xdr:nvPicPr>
        <xdr:cNvPr id="3" name="Picture 2" descr="http://tps10209.doubleverify.com/event.gif?impid=f27c98f8c2b44d318fea1867ceee1691&amp;aadid=680b7710815d80226a8d08d90d5f1492595d5d33&amp;cbust=141533255949914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state pop"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3" Type="http://schemas.openxmlformats.org/officeDocument/2006/relationships/hyperlink" Target="mailto:vickilp12@gmail.com" TargetMode="External"/><Relationship Id="rId2" Type="http://schemas.openxmlformats.org/officeDocument/2006/relationships/hyperlink" Target="mailto:chair@vtlp.org" TargetMode="External"/><Relationship Id="rId1" Type="http://schemas.openxmlformats.org/officeDocument/2006/relationships/hyperlink" Target="tel:8027352149" TargetMode="Externa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hyperlink" Target="https://www.facebook.com/pages/South-Dakota-Libertarian-Party/" TargetMode="External"/><Relationship Id="rId1" Type="http://schemas.openxmlformats.org/officeDocument/2006/relationships/hyperlink" Target="https://www.facebook.com/pages/South-Dakota-Libertarian-Part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facebook.com/Groups/lpdFB/"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2" Type="http://schemas.openxmlformats.org/officeDocument/2006/relationships/hyperlink" Target="https://www.facebook.com/lp.arkansas" TargetMode="External"/><Relationship Id="rId1" Type="http://schemas.openxmlformats.org/officeDocument/2006/relationships/hyperlink" Target="tel:901-488-074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2" workbookViewId="0">
      <selection activeCell="L15" sqref="L15"/>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48"/>
  <sheetViews>
    <sheetView zoomScale="130" zoomScaleNormal="130" workbookViewId="0">
      <pane xSplit="1" ySplit="1" topLeftCell="B2" activePane="bottomRight" state="frozen"/>
      <selection pane="topRight" activeCell="B1" sqref="B1"/>
      <selection pane="bottomLeft" activeCell="A2" sqref="A2"/>
      <selection pane="bottomRight" activeCell="E6" sqref="E6"/>
    </sheetView>
  </sheetViews>
  <sheetFormatPr defaultRowHeight="15.75" x14ac:dyDescent="0.25"/>
  <cols>
    <col min="1" max="1" width="62.42578125" style="48" customWidth="1"/>
    <col min="2" max="2" width="3.7109375" style="52" bestFit="1" customWidth="1"/>
    <col min="3" max="3" width="3.7109375" style="52" customWidth="1"/>
    <col min="4" max="8" width="3.7109375" style="52" bestFit="1" customWidth="1"/>
    <col min="9" max="9" width="3.7109375" style="48" bestFit="1" customWidth="1"/>
    <col min="10" max="16" width="3.7109375" style="52" bestFit="1" customWidth="1"/>
    <col min="17" max="17" width="3.7109375" style="48" bestFit="1" customWidth="1"/>
    <col min="18" max="16384" width="9.140625" style="48"/>
  </cols>
  <sheetData>
    <row r="1" spans="1:18" ht="187.5" x14ac:dyDescent="0.25">
      <c r="B1" s="33" t="s">
        <v>240</v>
      </c>
      <c r="C1" s="33" t="s">
        <v>751</v>
      </c>
      <c r="D1" s="33" t="s">
        <v>743</v>
      </c>
      <c r="E1" s="33" t="s">
        <v>650</v>
      </c>
      <c r="F1" s="33" t="s">
        <v>746</v>
      </c>
      <c r="G1" s="33" t="s">
        <v>744</v>
      </c>
      <c r="H1" s="33" t="s">
        <v>745</v>
      </c>
      <c r="I1" s="33" t="s">
        <v>750</v>
      </c>
      <c r="J1" s="33" t="s">
        <v>310</v>
      </c>
      <c r="K1" s="33" t="s">
        <v>655</v>
      </c>
      <c r="L1" s="33" t="s">
        <v>748</v>
      </c>
      <c r="M1" s="33" t="s">
        <v>654</v>
      </c>
      <c r="N1" s="33" t="s">
        <v>658</v>
      </c>
      <c r="O1" s="33" t="s">
        <v>652</v>
      </c>
      <c r="P1" s="33" t="s">
        <v>747</v>
      </c>
      <c r="Q1" s="33" t="s">
        <v>749</v>
      </c>
      <c r="R1" s="33"/>
    </row>
    <row r="2" spans="1:18" x14ac:dyDescent="0.25">
      <c r="B2" s="5">
        <f t="shared" ref="B2:O2" si="0">SUM(B3:B148)</f>
        <v>24</v>
      </c>
      <c r="C2" s="5">
        <f t="shared" si="0"/>
        <v>23</v>
      </c>
      <c r="D2" s="5">
        <f t="shared" si="0"/>
        <v>20</v>
      </c>
      <c r="E2" s="5">
        <f t="shared" si="0"/>
        <v>16</v>
      </c>
      <c r="F2" s="5">
        <f t="shared" si="0"/>
        <v>12</v>
      </c>
      <c r="G2" s="5">
        <f t="shared" si="0"/>
        <v>10</v>
      </c>
      <c r="H2" s="5">
        <f t="shared" si="0"/>
        <v>8</v>
      </c>
      <c r="I2" s="5">
        <f t="shared" si="0"/>
        <v>7</v>
      </c>
      <c r="J2" s="5">
        <f t="shared" si="0"/>
        <v>6</v>
      </c>
      <c r="K2" s="5">
        <f t="shared" si="0"/>
        <v>4</v>
      </c>
      <c r="L2" s="5">
        <f t="shared" si="0"/>
        <v>3</v>
      </c>
      <c r="M2" s="5">
        <f t="shared" si="0"/>
        <v>3</v>
      </c>
      <c r="N2" s="5">
        <f t="shared" si="0"/>
        <v>3</v>
      </c>
      <c r="O2" s="5">
        <f t="shared" si="0"/>
        <v>2</v>
      </c>
      <c r="P2" s="5">
        <f t="shared" ref="P2:Q2" si="1">SUM(P3:P148)</f>
        <v>2</v>
      </c>
      <c r="Q2" s="5">
        <f t="shared" si="1"/>
        <v>2</v>
      </c>
      <c r="R2" s="33"/>
    </row>
    <row r="3" spans="1:18" x14ac:dyDescent="0.25">
      <c r="A3" s="47" t="s">
        <v>272</v>
      </c>
      <c r="F3" s="52">
        <v>1</v>
      </c>
    </row>
    <row r="4" spans="1:18" x14ac:dyDescent="0.25">
      <c r="A4" s="49" t="s">
        <v>298</v>
      </c>
      <c r="C4" s="52">
        <v>1</v>
      </c>
    </row>
    <row r="5" spans="1:18" x14ac:dyDescent="0.25">
      <c r="A5" s="49" t="s">
        <v>588</v>
      </c>
      <c r="G5" s="52">
        <v>1</v>
      </c>
    </row>
    <row r="6" spans="1:18" x14ac:dyDescent="0.25">
      <c r="A6" s="49" t="s">
        <v>243</v>
      </c>
      <c r="E6" s="52">
        <v>1</v>
      </c>
    </row>
    <row r="7" spans="1:18" x14ac:dyDescent="0.25">
      <c r="A7" s="49" t="s">
        <v>243</v>
      </c>
      <c r="E7" s="52">
        <v>1</v>
      </c>
    </row>
    <row r="8" spans="1:18" x14ac:dyDescent="0.25">
      <c r="A8" s="49" t="s">
        <v>243</v>
      </c>
      <c r="E8" s="52">
        <v>1</v>
      </c>
    </row>
    <row r="9" spans="1:18" x14ac:dyDescent="0.25">
      <c r="A9" s="49" t="s">
        <v>243</v>
      </c>
      <c r="E9" s="52">
        <v>1</v>
      </c>
    </row>
    <row r="10" spans="1:18" x14ac:dyDescent="0.25">
      <c r="A10" s="49" t="s">
        <v>243</v>
      </c>
      <c r="E10" s="52">
        <v>1</v>
      </c>
    </row>
    <row r="11" spans="1:18" x14ac:dyDescent="0.25">
      <c r="A11" s="49" t="s">
        <v>243</v>
      </c>
      <c r="E11" s="52">
        <v>1</v>
      </c>
    </row>
    <row r="12" spans="1:18" x14ac:dyDescent="0.25">
      <c r="A12" s="49" t="s">
        <v>243</v>
      </c>
      <c r="E12" s="52">
        <v>1</v>
      </c>
    </row>
    <row r="13" spans="1:18" x14ac:dyDescent="0.25">
      <c r="A13" s="49" t="s">
        <v>243</v>
      </c>
      <c r="E13" s="52">
        <v>1</v>
      </c>
    </row>
    <row r="14" spans="1:18" x14ac:dyDescent="0.25">
      <c r="A14" s="49" t="s">
        <v>243</v>
      </c>
      <c r="E14" s="52">
        <v>1</v>
      </c>
    </row>
    <row r="15" spans="1:18" x14ac:dyDescent="0.25">
      <c r="A15" s="49" t="s">
        <v>243</v>
      </c>
      <c r="E15" s="52">
        <v>1</v>
      </c>
    </row>
    <row r="16" spans="1:18" x14ac:dyDescent="0.25">
      <c r="A16" s="49" t="s">
        <v>243</v>
      </c>
      <c r="E16" s="52">
        <v>1</v>
      </c>
    </row>
    <row r="17" spans="1:10" x14ac:dyDescent="0.25">
      <c r="A17" s="49" t="s">
        <v>590</v>
      </c>
      <c r="E17" s="52">
        <v>1</v>
      </c>
    </row>
    <row r="18" spans="1:10" x14ac:dyDescent="0.25">
      <c r="A18" s="49" t="s">
        <v>532</v>
      </c>
      <c r="E18" s="52">
        <v>1</v>
      </c>
    </row>
    <row r="19" spans="1:10" x14ac:dyDescent="0.25">
      <c r="A19" s="49" t="s">
        <v>523</v>
      </c>
      <c r="E19" s="52">
        <v>1</v>
      </c>
    </row>
    <row r="20" spans="1:10" x14ac:dyDescent="0.25">
      <c r="A20" s="49" t="s">
        <v>254</v>
      </c>
      <c r="J20" s="52">
        <v>1</v>
      </c>
    </row>
    <row r="21" spans="1:10" x14ac:dyDescent="0.25">
      <c r="A21" s="49" t="s">
        <v>509</v>
      </c>
      <c r="H21" s="52">
        <v>1</v>
      </c>
    </row>
    <row r="22" spans="1:10" x14ac:dyDescent="0.25">
      <c r="A22" s="49" t="s">
        <v>542</v>
      </c>
      <c r="H22" s="52">
        <v>1</v>
      </c>
    </row>
    <row r="23" spans="1:10" x14ac:dyDescent="0.25">
      <c r="A23" s="49" t="s">
        <v>468</v>
      </c>
      <c r="H23" s="52">
        <v>1</v>
      </c>
    </row>
    <row r="24" spans="1:10" x14ac:dyDescent="0.25">
      <c r="A24" s="50" t="s">
        <v>715</v>
      </c>
    </row>
    <row r="25" spans="1:10" x14ac:dyDescent="0.25">
      <c r="A25" s="49" t="s">
        <v>261</v>
      </c>
      <c r="D25" s="52">
        <v>1</v>
      </c>
    </row>
    <row r="26" spans="1:10" x14ac:dyDescent="0.25">
      <c r="A26" s="49" t="s">
        <v>295</v>
      </c>
      <c r="D26" s="52">
        <v>1</v>
      </c>
    </row>
    <row r="27" spans="1:10" x14ac:dyDescent="0.25">
      <c r="A27" s="49" t="s">
        <v>295</v>
      </c>
      <c r="D27" s="52">
        <v>1</v>
      </c>
    </row>
    <row r="28" spans="1:10" x14ac:dyDescent="0.25">
      <c r="A28" s="51" t="s">
        <v>295</v>
      </c>
      <c r="D28" s="52">
        <v>1</v>
      </c>
    </row>
    <row r="29" spans="1:10" x14ac:dyDescent="0.25">
      <c r="A29" s="49" t="s">
        <v>295</v>
      </c>
      <c r="D29" s="52">
        <v>1</v>
      </c>
    </row>
    <row r="30" spans="1:10" x14ac:dyDescent="0.25">
      <c r="A30" s="49" t="s">
        <v>260</v>
      </c>
      <c r="D30" s="52">
        <v>1</v>
      </c>
    </row>
    <row r="31" spans="1:10" x14ac:dyDescent="0.25">
      <c r="A31" s="51" t="s">
        <v>260</v>
      </c>
      <c r="D31" s="52">
        <v>1</v>
      </c>
    </row>
    <row r="32" spans="1:10" ht="18" x14ac:dyDescent="0.25">
      <c r="A32" s="49" t="s">
        <v>742</v>
      </c>
      <c r="D32" s="52">
        <v>1</v>
      </c>
    </row>
    <row r="33" spans="1:13" x14ac:dyDescent="0.25">
      <c r="A33" s="49" t="s">
        <v>492</v>
      </c>
      <c r="D33" s="52">
        <v>1</v>
      </c>
    </row>
    <row r="34" spans="1:13" x14ac:dyDescent="0.25">
      <c r="A34" s="49" t="s">
        <v>533</v>
      </c>
      <c r="F34" s="52">
        <v>1</v>
      </c>
    </row>
    <row r="35" spans="1:13" x14ac:dyDescent="0.25">
      <c r="A35" s="49" t="s">
        <v>589</v>
      </c>
      <c r="G35" s="52">
        <v>1</v>
      </c>
    </row>
    <row r="36" spans="1:13" x14ac:dyDescent="0.25">
      <c r="A36" s="49" t="s">
        <v>607</v>
      </c>
      <c r="J36" s="52">
        <v>1</v>
      </c>
    </row>
    <row r="37" spans="1:13" x14ac:dyDescent="0.25">
      <c r="A37" s="49" t="s">
        <v>307</v>
      </c>
      <c r="C37" s="52">
        <v>1</v>
      </c>
    </row>
    <row r="38" spans="1:13" x14ac:dyDescent="0.25">
      <c r="A38" s="49" t="s">
        <v>538</v>
      </c>
      <c r="F38" s="52">
        <v>1</v>
      </c>
    </row>
    <row r="39" spans="1:13" x14ac:dyDescent="0.25">
      <c r="A39" s="51" t="s">
        <v>616</v>
      </c>
      <c r="M39" s="52">
        <v>1</v>
      </c>
    </row>
    <row r="40" spans="1:13" x14ac:dyDescent="0.25">
      <c r="A40" s="49" t="s">
        <v>546</v>
      </c>
      <c r="M40" s="52">
        <v>1</v>
      </c>
    </row>
    <row r="41" spans="1:13" x14ac:dyDescent="0.25">
      <c r="A41" s="49" t="s">
        <v>463</v>
      </c>
      <c r="B41" s="52">
        <v>1</v>
      </c>
    </row>
    <row r="42" spans="1:13" x14ac:dyDescent="0.25">
      <c r="A42" s="49" t="s">
        <v>500</v>
      </c>
      <c r="H42" s="52">
        <v>1</v>
      </c>
    </row>
    <row r="43" spans="1:13" x14ac:dyDescent="0.25">
      <c r="A43" s="49" t="s">
        <v>247</v>
      </c>
      <c r="G43" s="52">
        <v>1</v>
      </c>
    </row>
    <row r="44" spans="1:13" x14ac:dyDescent="0.25">
      <c r="A44" s="49" t="s">
        <v>565</v>
      </c>
      <c r="B44" s="52">
        <v>1</v>
      </c>
    </row>
    <row r="45" spans="1:13" x14ac:dyDescent="0.25">
      <c r="A45" s="49" t="s">
        <v>518</v>
      </c>
      <c r="B45" s="52">
        <v>1</v>
      </c>
    </row>
    <row r="46" spans="1:13" x14ac:dyDescent="0.25">
      <c r="A46" s="49" t="s">
        <v>240</v>
      </c>
      <c r="B46" s="52">
        <v>1</v>
      </c>
    </row>
    <row r="47" spans="1:13" x14ac:dyDescent="0.25">
      <c r="A47" s="49" t="s">
        <v>240</v>
      </c>
      <c r="B47" s="52">
        <v>1</v>
      </c>
    </row>
    <row r="48" spans="1:13" x14ac:dyDescent="0.25">
      <c r="A48" s="49" t="s">
        <v>240</v>
      </c>
      <c r="B48" s="52">
        <v>1</v>
      </c>
    </row>
    <row r="49" spans="1:2" x14ac:dyDescent="0.25">
      <c r="A49" s="49" t="s">
        <v>240</v>
      </c>
      <c r="B49" s="52">
        <v>1</v>
      </c>
    </row>
    <row r="50" spans="1:2" x14ac:dyDescent="0.25">
      <c r="A50" s="49" t="s">
        <v>240</v>
      </c>
      <c r="B50" s="52">
        <v>1</v>
      </c>
    </row>
    <row r="51" spans="1:2" x14ac:dyDescent="0.25">
      <c r="A51" s="49" t="s">
        <v>240</v>
      </c>
      <c r="B51" s="52">
        <v>1</v>
      </c>
    </row>
    <row r="52" spans="1:2" x14ac:dyDescent="0.25">
      <c r="A52" s="49" t="s">
        <v>240</v>
      </c>
      <c r="B52" s="52">
        <v>1</v>
      </c>
    </row>
    <row r="53" spans="1:2" x14ac:dyDescent="0.25">
      <c r="A53" s="49" t="s">
        <v>240</v>
      </c>
      <c r="B53" s="52">
        <v>1</v>
      </c>
    </row>
    <row r="54" spans="1:2" x14ac:dyDescent="0.25">
      <c r="A54" s="49" t="s">
        <v>240</v>
      </c>
      <c r="B54" s="52">
        <v>1</v>
      </c>
    </row>
    <row r="55" spans="1:2" x14ac:dyDescent="0.25">
      <c r="A55" s="49" t="s">
        <v>240</v>
      </c>
      <c r="B55" s="52">
        <v>1</v>
      </c>
    </row>
    <row r="56" spans="1:2" x14ac:dyDescent="0.25">
      <c r="A56" s="49" t="s">
        <v>240</v>
      </c>
      <c r="B56" s="52">
        <v>1</v>
      </c>
    </row>
    <row r="57" spans="1:2" x14ac:dyDescent="0.25">
      <c r="A57" s="49" t="s">
        <v>240</v>
      </c>
      <c r="B57" s="52">
        <v>1</v>
      </c>
    </row>
    <row r="58" spans="1:2" x14ac:dyDescent="0.25">
      <c r="A58" s="49" t="s">
        <v>240</v>
      </c>
      <c r="B58" s="52">
        <v>1</v>
      </c>
    </row>
    <row r="59" spans="1:2" x14ac:dyDescent="0.25">
      <c r="A59" s="49" t="s">
        <v>240</v>
      </c>
      <c r="B59" s="52">
        <v>1</v>
      </c>
    </row>
    <row r="60" spans="1:2" x14ac:dyDescent="0.25">
      <c r="A60" s="49" t="s">
        <v>240</v>
      </c>
      <c r="B60" s="52">
        <v>1</v>
      </c>
    </row>
    <row r="61" spans="1:2" x14ac:dyDescent="0.25">
      <c r="A61" s="49" t="s">
        <v>240</v>
      </c>
      <c r="B61" s="52">
        <v>1</v>
      </c>
    </row>
    <row r="62" spans="1:2" x14ac:dyDescent="0.25">
      <c r="A62" s="49" t="s">
        <v>240</v>
      </c>
      <c r="B62" s="52">
        <v>1</v>
      </c>
    </row>
    <row r="63" spans="1:2" x14ac:dyDescent="0.25">
      <c r="A63" s="49" t="s">
        <v>240</v>
      </c>
      <c r="B63" s="52">
        <v>1</v>
      </c>
    </row>
    <row r="64" spans="1:2" x14ac:dyDescent="0.25">
      <c r="A64" s="49" t="s">
        <v>293</v>
      </c>
      <c r="B64" s="52">
        <v>1</v>
      </c>
    </row>
    <row r="65" spans="1:16" x14ac:dyDescent="0.25">
      <c r="A65" s="49" t="s">
        <v>602</v>
      </c>
      <c r="D65" s="52">
        <v>1</v>
      </c>
    </row>
    <row r="66" spans="1:16" x14ac:dyDescent="0.25">
      <c r="A66" s="49" t="s">
        <v>601</v>
      </c>
      <c r="C66" s="52">
        <v>1</v>
      </c>
    </row>
    <row r="67" spans="1:16" x14ac:dyDescent="0.25">
      <c r="A67" s="49" t="s">
        <v>603</v>
      </c>
      <c r="J67" s="52">
        <v>1</v>
      </c>
    </row>
    <row r="68" spans="1:16" x14ac:dyDescent="0.25">
      <c r="A68" s="49" t="s">
        <v>534</v>
      </c>
      <c r="H68" s="52">
        <v>1</v>
      </c>
    </row>
    <row r="69" spans="1:16" x14ac:dyDescent="0.25">
      <c r="A69" s="49" t="s">
        <v>642</v>
      </c>
      <c r="G69" s="52">
        <v>1</v>
      </c>
    </row>
    <row r="70" spans="1:16" x14ac:dyDescent="0.25">
      <c r="A70" s="49" t="s">
        <v>694</v>
      </c>
      <c r="C70" s="52">
        <v>1</v>
      </c>
    </row>
    <row r="71" spans="1:16" x14ac:dyDescent="0.25">
      <c r="A71" s="49" t="s">
        <v>242</v>
      </c>
      <c r="C71" s="52">
        <v>1</v>
      </c>
    </row>
    <row r="72" spans="1:16" x14ac:dyDescent="0.25">
      <c r="A72" s="49" t="s">
        <v>499</v>
      </c>
      <c r="N72" s="52">
        <v>1</v>
      </c>
    </row>
    <row r="73" spans="1:16" x14ac:dyDescent="0.25">
      <c r="A73" s="49" t="s">
        <v>710</v>
      </c>
      <c r="D73" s="52">
        <v>1</v>
      </c>
    </row>
    <row r="74" spans="1:16" x14ac:dyDescent="0.25">
      <c r="A74" s="49" t="s">
        <v>696</v>
      </c>
      <c r="H74" s="52">
        <v>1</v>
      </c>
    </row>
    <row r="75" spans="1:16" x14ac:dyDescent="0.25">
      <c r="A75" s="49" t="s">
        <v>493</v>
      </c>
      <c r="C75" s="52">
        <v>1</v>
      </c>
    </row>
    <row r="76" spans="1:16" x14ac:dyDescent="0.25">
      <c r="A76" s="49" t="s">
        <v>507</v>
      </c>
      <c r="P76" s="52">
        <v>1</v>
      </c>
    </row>
    <row r="77" spans="1:16" x14ac:dyDescent="0.25">
      <c r="A77" s="47" t="s">
        <v>271</v>
      </c>
      <c r="E77" s="52">
        <v>1</v>
      </c>
    </row>
    <row r="78" spans="1:16" x14ac:dyDescent="0.25">
      <c r="A78" s="49" t="s">
        <v>278</v>
      </c>
      <c r="D78" s="52">
        <v>1</v>
      </c>
    </row>
    <row r="79" spans="1:16" x14ac:dyDescent="0.25">
      <c r="A79" s="49" t="s">
        <v>280</v>
      </c>
      <c r="F79" s="52">
        <v>1</v>
      </c>
    </row>
    <row r="80" spans="1:16" x14ac:dyDescent="0.25">
      <c r="A80" s="49" t="s">
        <v>304</v>
      </c>
      <c r="F80" s="52">
        <v>1</v>
      </c>
    </row>
    <row r="81" spans="1:12" x14ac:dyDescent="0.25">
      <c r="A81" s="49" t="s">
        <v>279</v>
      </c>
      <c r="K81" s="52">
        <v>1</v>
      </c>
    </row>
    <row r="82" spans="1:12" x14ac:dyDescent="0.25">
      <c r="A82" s="49" t="s">
        <v>299</v>
      </c>
      <c r="L82" s="52">
        <v>1</v>
      </c>
    </row>
    <row r="83" spans="1:12" x14ac:dyDescent="0.25">
      <c r="A83" s="49" t="s">
        <v>555</v>
      </c>
      <c r="L83" s="52">
        <v>1</v>
      </c>
    </row>
    <row r="84" spans="1:12" x14ac:dyDescent="0.25">
      <c r="A84" s="49" t="s">
        <v>483</v>
      </c>
      <c r="C84" s="52">
        <v>1</v>
      </c>
    </row>
    <row r="85" spans="1:12" x14ac:dyDescent="0.25">
      <c r="A85" s="49" t="s">
        <v>608</v>
      </c>
      <c r="J85" s="52">
        <v>1</v>
      </c>
    </row>
    <row r="86" spans="1:12" x14ac:dyDescent="0.25">
      <c r="A86" s="49" t="s">
        <v>708</v>
      </c>
      <c r="D86" s="52">
        <v>1</v>
      </c>
    </row>
    <row r="87" spans="1:12" x14ac:dyDescent="0.25">
      <c r="A87" s="49" t="s">
        <v>597</v>
      </c>
      <c r="H87" s="52">
        <v>1</v>
      </c>
    </row>
    <row r="88" spans="1:12" x14ac:dyDescent="0.25">
      <c r="A88" s="49" t="s">
        <v>540</v>
      </c>
      <c r="C88" s="52">
        <v>1</v>
      </c>
    </row>
    <row r="89" spans="1:12" x14ac:dyDescent="0.25">
      <c r="A89" s="49" t="s">
        <v>503</v>
      </c>
      <c r="C89" s="52">
        <v>1</v>
      </c>
    </row>
    <row r="90" spans="1:12" x14ac:dyDescent="0.25">
      <c r="A90" s="49" t="s">
        <v>461</v>
      </c>
      <c r="C90" s="52">
        <v>1</v>
      </c>
    </row>
    <row r="91" spans="1:12" x14ac:dyDescent="0.25">
      <c r="A91" s="49" t="s">
        <v>631</v>
      </c>
      <c r="C91" s="52">
        <v>1</v>
      </c>
    </row>
    <row r="92" spans="1:12" x14ac:dyDescent="0.25">
      <c r="A92" s="49" t="s">
        <v>695</v>
      </c>
      <c r="D92" s="52">
        <v>1</v>
      </c>
    </row>
    <row r="93" spans="1:12" x14ac:dyDescent="0.25">
      <c r="A93" s="49" t="s">
        <v>458</v>
      </c>
      <c r="C93" s="52">
        <v>1</v>
      </c>
    </row>
    <row r="94" spans="1:12" x14ac:dyDescent="0.25">
      <c r="A94" s="49" t="s">
        <v>454</v>
      </c>
      <c r="I94" s="48">
        <v>1</v>
      </c>
    </row>
    <row r="95" spans="1:12" x14ac:dyDescent="0.25">
      <c r="A95" s="49" t="s">
        <v>488</v>
      </c>
      <c r="G95" s="52">
        <v>1</v>
      </c>
    </row>
    <row r="96" spans="1:12" x14ac:dyDescent="0.25">
      <c r="A96" s="49" t="s">
        <v>541</v>
      </c>
      <c r="K96" s="52">
        <v>1</v>
      </c>
    </row>
    <row r="97" spans="1:17" x14ac:dyDescent="0.25">
      <c r="A97" s="49" t="s">
        <v>487</v>
      </c>
      <c r="G97" s="52">
        <v>1</v>
      </c>
    </row>
    <row r="98" spans="1:17" x14ac:dyDescent="0.25">
      <c r="A98" s="49" t="s">
        <v>241</v>
      </c>
      <c r="M98" s="52">
        <v>1</v>
      </c>
    </row>
    <row r="99" spans="1:17" x14ac:dyDescent="0.25">
      <c r="A99" s="49" t="s">
        <v>494</v>
      </c>
      <c r="F99" s="52">
        <v>1</v>
      </c>
    </row>
    <row r="100" spans="1:17" x14ac:dyDescent="0.25">
      <c r="A100" s="49" t="s">
        <v>253</v>
      </c>
      <c r="O100" s="52">
        <v>1</v>
      </c>
    </row>
    <row r="101" spans="1:17" x14ac:dyDescent="0.25">
      <c r="A101" s="49" t="s">
        <v>313</v>
      </c>
      <c r="O101" s="52">
        <v>1</v>
      </c>
    </row>
    <row r="102" spans="1:17" x14ac:dyDescent="0.25">
      <c r="A102" s="49" t="s">
        <v>550</v>
      </c>
      <c r="G102" s="52">
        <v>1</v>
      </c>
    </row>
    <row r="103" spans="1:17" x14ac:dyDescent="0.25">
      <c r="A103" s="47" t="s">
        <v>296</v>
      </c>
      <c r="I103" s="48">
        <v>1</v>
      </c>
    </row>
    <row r="104" spans="1:17" x14ac:dyDescent="0.25">
      <c r="A104" s="49" t="s">
        <v>630</v>
      </c>
      <c r="E104" s="52">
        <v>1</v>
      </c>
    </row>
    <row r="105" spans="1:17" x14ac:dyDescent="0.25">
      <c r="A105" s="49" t="s">
        <v>248</v>
      </c>
      <c r="Q105" s="48">
        <v>1</v>
      </c>
    </row>
    <row r="106" spans="1:17" x14ac:dyDescent="0.25">
      <c r="A106" s="49" t="s">
        <v>262</v>
      </c>
      <c r="Q106" s="48">
        <v>1</v>
      </c>
    </row>
    <row r="107" spans="1:17" x14ac:dyDescent="0.25">
      <c r="A107" s="49" t="s">
        <v>517</v>
      </c>
      <c r="C107" s="52">
        <v>1</v>
      </c>
    </row>
    <row r="108" spans="1:17" x14ac:dyDescent="0.25">
      <c r="A108" s="49" t="s">
        <v>527</v>
      </c>
      <c r="C108" s="52">
        <v>1</v>
      </c>
    </row>
    <row r="109" spans="1:17" x14ac:dyDescent="0.25">
      <c r="A109" s="49" t="s">
        <v>582</v>
      </c>
      <c r="C109" s="52">
        <v>1</v>
      </c>
    </row>
    <row r="110" spans="1:17" x14ac:dyDescent="0.25">
      <c r="A110" s="49" t="s">
        <v>636</v>
      </c>
      <c r="F110" s="52">
        <v>1</v>
      </c>
    </row>
    <row r="111" spans="1:17" x14ac:dyDescent="0.25">
      <c r="A111" s="49" t="s">
        <v>599</v>
      </c>
      <c r="H111" s="52">
        <v>1</v>
      </c>
    </row>
    <row r="112" spans="1:17" x14ac:dyDescent="0.25">
      <c r="A112" s="49" t="s">
        <v>252</v>
      </c>
      <c r="I112" s="48">
        <v>1</v>
      </c>
    </row>
    <row r="113" spans="1:14" x14ac:dyDescent="0.25">
      <c r="A113" s="51" t="s">
        <v>728</v>
      </c>
      <c r="I113" s="48">
        <v>1</v>
      </c>
    </row>
    <row r="114" spans="1:14" x14ac:dyDescent="0.25">
      <c r="A114" s="49" t="s">
        <v>566</v>
      </c>
      <c r="F114" s="52">
        <v>1</v>
      </c>
    </row>
    <row r="115" spans="1:14" x14ac:dyDescent="0.25">
      <c r="A115" s="49" t="s">
        <v>303</v>
      </c>
      <c r="C115" s="52">
        <v>1</v>
      </c>
    </row>
    <row r="116" spans="1:14" x14ac:dyDescent="0.25">
      <c r="A116" s="49" t="s">
        <v>479</v>
      </c>
      <c r="F116" s="52">
        <v>1</v>
      </c>
    </row>
    <row r="117" spans="1:14" x14ac:dyDescent="0.25">
      <c r="A117" s="49" t="s">
        <v>583</v>
      </c>
      <c r="F117" s="52">
        <v>1</v>
      </c>
    </row>
    <row r="118" spans="1:14" x14ac:dyDescent="0.25">
      <c r="A118" s="49" t="s">
        <v>467</v>
      </c>
      <c r="F118" s="52">
        <v>1</v>
      </c>
    </row>
    <row r="119" spans="1:14" x14ac:dyDescent="0.25">
      <c r="A119" s="49" t="s">
        <v>564</v>
      </c>
      <c r="F119" s="52">
        <v>1</v>
      </c>
    </row>
    <row r="120" spans="1:14" x14ac:dyDescent="0.25">
      <c r="A120" s="49" t="s">
        <v>308</v>
      </c>
      <c r="C120" s="52">
        <v>1</v>
      </c>
    </row>
    <row r="121" spans="1:14" x14ac:dyDescent="0.25">
      <c r="A121" s="49" t="s">
        <v>294</v>
      </c>
      <c r="C121" s="52">
        <v>1</v>
      </c>
    </row>
    <row r="122" spans="1:14" x14ac:dyDescent="0.25">
      <c r="A122" s="49" t="s">
        <v>623</v>
      </c>
      <c r="G122" s="52">
        <v>1</v>
      </c>
    </row>
    <row r="123" spans="1:14" x14ac:dyDescent="0.25">
      <c r="A123" s="51" t="s">
        <v>730</v>
      </c>
      <c r="I123" s="48">
        <v>1</v>
      </c>
    </row>
    <row r="124" spans="1:14" x14ac:dyDescent="0.25">
      <c r="A124" s="51" t="s">
        <v>729</v>
      </c>
      <c r="N124" s="52">
        <v>1</v>
      </c>
    </row>
    <row r="125" spans="1:14" x14ac:dyDescent="0.25">
      <c r="A125" s="49" t="s">
        <v>513</v>
      </c>
      <c r="D125" s="52">
        <v>1</v>
      </c>
    </row>
    <row r="126" spans="1:14" x14ac:dyDescent="0.25">
      <c r="A126" s="50" t="s">
        <v>716</v>
      </c>
      <c r="B126" s="52">
        <v>1</v>
      </c>
    </row>
    <row r="127" spans="1:14" x14ac:dyDescent="0.25">
      <c r="A127" s="49" t="s">
        <v>508</v>
      </c>
      <c r="I127" s="48">
        <v>1</v>
      </c>
    </row>
    <row r="128" spans="1:14" x14ac:dyDescent="0.25">
      <c r="A128" s="49" t="s">
        <v>641</v>
      </c>
      <c r="C128" s="52">
        <v>1</v>
      </c>
    </row>
    <row r="129" spans="1:16" x14ac:dyDescent="0.25">
      <c r="A129" s="49" t="s">
        <v>287</v>
      </c>
      <c r="D129" s="52">
        <v>1</v>
      </c>
    </row>
    <row r="130" spans="1:16" x14ac:dyDescent="0.25">
      <c r="A130" s="49" t="s">
        <v>462</v>
      </c>
      <c r="D130" s="52">
        <v>1</v>
      </c>
    </row>
    <row r="131" spans="1:16" x14ac:dyDescent="0.25">
      <c r="A131" s="49" t="s">
        <v>584</v>
      </c>
      <c r="D131" s="52">
        <v>1</v>
      </c>
    </row>
    <row r="132" spans="1:16" x14ac:dyDescent="0.25">
      <c r="A132" s="49" t="s">
        <v>637</v>
      </c>
      <c r="C132" s="52">
        <v>1</v>
      </c>
    </row>
    <row r="133" spans="1:16" x14ac:dyDescent="0.25">
      <c r="A133" s="50" t="s">
        <v>717</v>
      </c>
      <c r="J133" s="52">
        <v>1</v>
      </c>
    </row>
    <row r="134" spans="1:16" x14ac:dyDescent="0.25">
      <c r="A134" s="49" t="s">
        <v>524</v>
      </c>
      <c r="N134" s="52">
        <v>1</v>
      </c>
    </row>
    <row r="135" spans="1:16" x14ac:dyDescent="0.25">
      <c r="A135" s="49" t="s">
        <v>643</v>
      </c>
      <c r="G135" s="52">
        <v>1</v>
      </c>
    </row>
    <row r="136" spans="1:16" x14ac:dyDescent="0.25">
      <c r="A136" s="49" t="s">
        <v>309</v>
      </c>
      <c r="L136" s="52">
        <v>1</v>
      </c>
    </row>
    <row r="137" spans="1:16" x14ac:dyDescent="0.25">
      <c r="A137" s="49" t="s">
        <v>709</v>
      </c>
      <c r="J137" s="52">
        <v>1</v>
      </c>
    </row>
    <row r="138" spans="1:16" x14ac:dyDescent="0.25">
      <c r="A138" s="49" t="s">
        <v>556</v>
      </c>
      <c r="B138" s="52">
        <v>1</v>
      </c>
    </row>
    <row r="139" spans="1:16" x14ac:dyDescent="0.25">
      <c r="A139" s="49" t="s">
        <v>537</v>
      </c>
      <c r="P139" s="52">
        <v>1</v>
      </c>
    </row>
    <row r="140" spans="1:16" x14ac:dyDescent="0.25">
      <c r="A140" s="48" t="s">
        <v>554</v>
      </c>
      <c r="D140" s="52">
        <v>1</v>
      </c>
    </row>
    <row r="141" spans="1:16" x14ac:dyDescent="0.25">
      <c r="A141" s="49" t="s">
        <v>502</v>
      </c>
      <c r="G141" s="52">
        <v>1</v>
      </c>
    </row>
    <row r="142" spans="1:16" x14ac:dyDescent="0.25">
      <c r="A142" s="49" t="s">
        <v>598</v>
      </c>
      <c r="D142" s="52">
        <v>1</v>
      </c>
    </row>
    <row r="143" spans="1:16" x14ac:dyDescent="0.25">
      <c r="A143" s="49" t="s">
        <v>455</v>
      </c>
      <c r="K143" s="52">
        <v>1</v>
      </c>
    </row>
    <row r="144" spans="1:16" x14ac:dyDescent="0.25">
      <c r="A144" s="49" t="s">
        <v>609</v>
      </c>
      <c r="I144" s="48">
        <v>1</v>
      </c>
    </row>
    <row r="145" spans="1:11" x14ac:dyDescent="0.25">
      <c r="A145" s="49" t="s">
        <v>561</v>
      </c>
      <c r="C145" s="52">
        <v>1</v>
      </c>
    </row>
    <row r="146" spans="1:11" x14ac:dyDescent="0.25">
      <c r="A146" s="49" t="s">
        <v>512</v>
      </c>
      <c r="C146" s="52">
        <v>1</v>
      </c>
    </row>
    <row r="147" spans="1:11" x14ac:dyDescent="0.25">
      <c r="A147" s="49" t="s">
        <v>512</v>
      </c>
      <c r="C147" s="52">
        <v>1</v>
      </c>
    </row>
    <row r="148" spans="1:11" x14ac:dyDescent="0.25">
      <c r="A148" s="49" t="s">
        <v>456</v>
      </c>
      <c r="K148" s="52">
        <v>1</v>
      </c>
    </row>
  </sheetData>
  <sortState ref="A1:A148">
    <sortCondition ref="A14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4"/>
  <sheetViews>
    <sheetView zoomScaleNormal="100" workbookViewId="0">
      <pane xSplit="1" ySplit="2" topLeftCell="B26" activePane="bottomRight" state="frozen"/>
      <selection pane="topRight" activeCell="B1" sqref="B1"/>
      <selection pane="bottomLeft" activeCell="A3" sqref="A3"/>
      <selection pane="bottomRight" activeCell="B2" sqref="B2:N2"/>
    </sheetView>
  </sheetViews>
  <sheetFormatPr defaultRowHeight="15" x14ac:dyDescent="0.25"/>
  <cols>
    <col min="1" max="1" width="43.7109375" bestFit="1" customWidth="1"/>
    <col min="2" max="6" width="3.7109375" style="5" bestFit="1" customWidth="1"/>
    <col min="7" max="7" width="3.7109375" style="5" customWidth="1"/>
    <col min="8" max="14" width="3.7109375" style="5" bestFit="1" customWidth="1"/>
  </cols>
  <sheetData>
    <row r="2" spans="1:14" ht="140.25" x14ac:dyDescent="0.25">
      <c r="B2" s="33" t="s">
        <v>650</v>
      </c>
      <c r="C2" s="33" t="s">
        <v>654</v>
      </c>
      <c r="D2" s="33" t="s">
        <v>658</v>
      </c>
      <c r="E2" s="33" t="s">
        <v>659</v>
      </c>
      <c r="F2" s="33" t="s">
        <v>653</v>
      </c>
      <c r="G2" s="33" t="s">
        <v>655</v>
      </c>
      <c r="H2" s="33" t="s">
        <v>514</v>
      </c>
      <c r="I2" s="33" t="s">
        <v>720</v>
      </c>
      <c r="J2" s="33" t="s">
        <v>719</v>
      </c>
      <c r="K2" s="33" t="s">
        <v>651</v>
      </c>
      <c r="L2" s="33" t="s">
        <v>652</v>
      </c>
      <c r="M2" s="33" t="s">
        <v>657</v>
      </c>
      <c r="N2" s="33" t="s">
        <v>656</v>
      </c>
    </row>
    <row r="3" spans="1:14" x14ac:dyDescent="0.25">
      <c r="B3" s="5">
        <f t="shared" ref="B3:N3" si="0">SUM(B4:B52)</f>
        <v>9</v>
      </c>
      <c r="C3" s="5">
        <f t="shared" si="0"/>
        <v>8</v>
      </c>
      <c r="D3" s="5">
        <f t="shared" si="0"/>
        <v>5</v>
      </c>
      <c r="E3" s="5">
        <f t="shared" si="0"/>
        <v>5</v>
      </c>
      <c r="F3" s="5">
        <f>SUM(F4:F52)</f>
        <v>5</v>
      </c>
      <c r="G3" s="5">
        <f t="shared" si="0"/>
        <v>4</v>
      </c>
      <c r="H3" s="5">
        <f t="shared" si="0"/>
        <v>3</v>
      </c>
      <c r="I3" s="5">
        <f t="shared" si="0"/>
        <v>3</v>
      </c>
      <c r="J3" s="5">
        <f t="shared" si="0"/>
        <v>2</v>
      </c>
      <c r="K3" s="5">
        <f t="shared" si="0"/>
        <v>2</v>
      </c>
      <c r="L3" s="5">
        <f t="shared" si="0"/>
        <v>1</v>
      </c>
      <c r="M3" s="5">
        <f t="shared" si="0"/>
        <v>1</v>
      </c>
      <c r="N3" s="5">
        <f t="shared" si="0"/>
        <v>1</v>
      </c>
    </row>
    <row r="4" spans="1:14" x14ac:dyDescent="0.25">
      <c r="A4" t="s">
        <v>605</v>
      </c>
      <c r="G4" s="5">
        <v>1</v>
      </c>
    </row>
    <row r="5" spans="1:14" x14ac:dyDescent="0.25">
      <c r="A5" t="s">
        <v>292</v>
      </c>
      <c r="J5" s="5">
        <v>1</v>
      </c>
    </row>
    <row r="6" spans="1:14" x14ac:dyDescent="0.25">
      <c r="A6" t="s">
        <v>243</v>
      </c>
      <c r="B6" s="5">
        <v>1</v>
      </c>
    </row>
    <row r="7" spans="1:14" x14ac:dyDescent="0.25">
      <c r="A7" t="s">
        <v>243</v>
      </c>
      <c r="B7" s="5">
        <v>1</v>
      </c>
    </row>
    <row r="8" spans="1:14" x14ac:dyDescent="0.25">
      <c r="A8" t="s">
        <v>243</v>
      </c>
      <c r="B8" s="5">
        <v>1</v>
      </c>
    </row>
    <row r="9" spans="1:14" x14ac:dyDescent="0.25">
      <c r="A9" t="s">
        <v>591</v>
      </c>
      <c r="B9" s="5">
        <v>1</v>
      </c>
    </row>
    <row r="10" spans="1:14" x14ac:dyDescent="0.25">
      <c r="A10" t="s">
        <v>459</v>
      </c>
      <c r="B10" s="5">
        <v>1</v>
      </c>
    </row>
    <row r="11" spans="1:14" x14ac:dyDescent="0.25">
      <c r="A11" t="s">
        <v>254</v>
      </c>
      <c r="K11" s="5">
        <v>1</v>
      </c>
    </row>
    <row r="12" spans="1:14" x14ac:dyDescent="0.25">
      <c r="A12" s="26" t="s">
        <v>714</v>
      </c>
      <c r="C12" s="5">
        <v>1</v>
      </c>
    </row>
    <row r="13" spans="1:14" x14ac:dyDescent="0.25">
      <c r="A13" t="s">
        <v>288</v>
      </c>
      <c r="C13" s="5">
        <v>1</v>
      </c>
    </row>
    <row r="14" spans="1:14" x14ac:dyDescent="0.25">
      <c r="A14" t="s">
        <v>310</v>
      </c>
      <c r="K14" s="5">
        <v>1</v>
      </c>
    </row>
    <row r="15" spans="1:14" x14ac:dyDescent="0.25">
      <c r="A15" t="s">
        <v>634</v>
      </c>
      <c r="N15" s="5">
        <v>1</v>
      </c>
    </row>
    <row r="16" spans="1:14" x14ac:dyDescent="0.25">
      <c r="A16" t="s">
        <v>596</v>
      </c>
      <c r="C16" s="5">
        <v>1</v>
      </c>
    </row>
    <row r="17" spans="1:13" x14ac:dyDescent="0.25">
      <c r="A17" t="s">
        <v>616</v>
      </c>
      <c r="C17" s="5">
        <v>1</v>
      </c>
    </row>
    <row r="18" spans="1:13" x14ac:dyDescent="0.25">
      <c r="A18" t="s">
        <v>451</v>
      </c>
      <c r="C18" s="5">
        <v>1</v>
      </c>
    </row>
    <row r="19" spans="1:13" x14ac:dyDescent="0.25">
      <c r="A19" t="s">
        <v>610</v>
      </c>
      <c r="C19" s="5">
        <v>1</v>
      </c>
    </row>
    <row r="20" spans="1:13" x14ac:dyDescent="0.25">
      <c r="A20" t="s">
        <v>633</v>
      </c>
      <c r="D20" s="5">
        <v>1</v>
      </c>
    </row>
    <row r="21" spans="1:13" x14ac:dyDescent="0.25">
      <c r="A21" s="7" t="s">
        <v>711</v>
      </c>
      <c r="B21" s="5">
        <v>1</v>
      </c>
    </row>
    <row r="22" spans="1:13" x14ac:dyDescent="0.25">
      <c r="A22" t="s">
        <v>469</v>
      </c>
      <c r="L22" s="5">
        <v>1</v>
      </c>
    </row>
    <row r="23" spans="1:13" x14ac:dyDescent="0.25">
      <c r="A23" t="s">
        <v>489</v>
      </c>
      <c r="F23" s="5">
        <v>1</v>
      </c>
    </row>
    <row r="24" spans="1:13" x14ac:dyDescent="0.25">
      <c r="A24" t="s">
        <v>284</v>
      </c>
      <c r="M24" s="5">
        <v>1</v>
      </c>
    </row>
    <row r="25" spans="1:13" x14ac:dyDescent="0.25">
      <c r="A25" t="s">
        <v>466</v>
      </c>
      <c r="F25" s="5">
        <v>1</v>
      </c>
    </row>
    <row r="26" spans="1:13" x14ac:dyDescent="0.25">
      <c r="A26" t="s">
        <v>644</v>
      </c>
      <c r="D26" s="5">
        <v>1</v>
      </c>
    </row>
    <row r="27" spans="1:13" x14ac:dyDescent="0.25">
      <c r="A27" t="s">
        <v>562</v>
      </c>
      <c r="B27" s="5">
        <v>1</v>
      </c>
    </row>
    <row r="28" spans="1:13" x14ac:dyDescent="0.25">
      <c r="A28" t="s">
        <v>271</v>
      </c>
      <c r="B28" s="5">
        <v>1</v>
      </c>
    </row>
    <row r="29" spans="1:13" x14ac:dyDescent="0.25">
      <c r="A29" t="s">
        <v>528</v>
      </c>
      <c r="C29" s="5">
        <v>1</v>
      </c>
    </row>
    <row r="30" spans="1:13" x14ac:dyDescent="0.25">
      <c r="A30" t="s">
        <v>255</v>
      </c>
      <c r="B30" s="5">
        <v>1</v>
      </c>
    </row>
    <row r="31" spans="1:13" x14ac:dyDescent="0.25">
      <c r="A31" t="s">
        <v>484</v>
      </c>
      <c r="D31" s="5">
        <v>1</v>
      </c>
    </row>
    <row r="32" spans="1:13" x14ac:dyDescent="0.25">
      <c r="A32" t="s">
        <v>622</v>
      </c>
      <c r="I32" s="5">
        <v>1</v>
      </c>
    </row>
    <row r="33" spans="1:10" x14ac:dyDescent="0.25">
      <c r="A33" t="s">
        <v>289</v>
      </c>
      <c r="G33" s="5">
        <v>1</v>
      </c>
    </row>
    <row r="34" spans="1:10" x14ac:dyDescent="0.25">
      <c r="A34" t="s">
        <v>547</v>
      </c>
      <c r="G34" s="5">
        <v>1</v>
      </c>
    </row>
    <row r="35" spans="1:10" x14ac:dyDescent="0.25">
      <c r="A35" t="s">
        <v>494</v>
      </c>
      <c r="H35" s="5">
        <v>1</v>
      </c>
    </row>
    <row r="36" spans="1:10" x14ac:dyDescent="0.25">
      <c r="A36" t="s">
        <v>249</v>
      </c>
      <c r="F36" s="5">
        <v>1</v>
      </c>
    </row>
    <row r="37" spans="1:10" x14ac:dyDescent="0.25">
      <c r="A37" t="s">
        <v>300</v>
      </c>
      <c r="E37" s="5">
        <v>1</v>
      </c>
    </row>
    <row r="38" spans="1:10" x14ac:dyDescent="0.25">
      <c r="A38" t="s">
        <v>300</v>
      </c>
      <c r="E38" s="5">
        <v>1</v>
      </c>
    </row>
    <row r="39" spans="1:10" x14ac:dyDescent="0.25">
      <c r="A39" t="s">
        <v>300</v>
      </c>
      <c r="E39" s="5">
        <v>1</v>
      </c>
    </row>
    <row r="40" spans="1:10" x14ac:dyDescent="0.25">
      <c r="A40" t="s">
        <v>300</v>
      </c>
      <c r="E40" s="5">
        <v>1</v>
      </c>
    </row>
    <row r="41" spans="1:10" x14ac:dyDescent="0.25">
      <c r="A41" t="s">
        <v>300</v>
      </c>
      <c r="E41" s="5">
        <v>1</v>
      </c>
    </row>
    <row r="42" spans="1:10" x14ac:dyDescent="0.25">
      <c r="A42" t="s">
        <v>504</v>
      </c>
      <c r="I42" s="5">
        <v>1</v>
      </c>
    </row>
    <row r="43" spans="1:10" x14ac:dyDescent="0.25">
      <c r="A43" t="s">
        <v>585</v>
      </c>
      <c r="F43" s="5">
        <v>1</v>
      </c>
    </row>
    <row r="44" spans="1:10" x14ac:dyDescent="0.25">
      <c r="A44" t="s">
        <v>519</v>
      </c>
      <c r="D44" s="5">
        <v>1</v>
      </c>
    </row>
    <row r="45" spans="1:10" x14ac:dyDescent="0.25">
      <c r="A45" t="s">
        <v>567</v>
      </c>
      <c r="J45" s="5">
        <v>1</v>
      </c>
    </row>
    <row r="46" spans="1:10" x14ac:dyDescent="0.25">
      <c r="A46" t="s">
        <v>543</v>
      </c>
      <c r="D46" s="5">
        <v>1</v>
      </c>
    </row>
    <row r="47" spans="1:10" x14ac:dyDescent="0.25">
      <c r="A47" s="45" t="s">
        <v>731</v>
      </c>
      <c r="F47" s="5">
        <v>1</v>
      </c>
    </row>
    <row r="48" spans="1:10" x14ac:dyDescent="0.25">
      <c r="A48" t="s">
        <v>510</v>
      </c>
      <c r="I48" s="5">
        <v>1</v>
      </c>
    </row>
    <row r="49" spans="1:8" x14ac:dyDescent="0.25">
      <c r="A49" t="s">
        <v>514</v>
      </c>
      <c r="H49" s="5">
        <v>1</v>
      </c>
    </row>
    <row r="50" spans="1:8" x14ac:dyDescent="0.25">
      <c r="A50" t="s">
        <v>498</v>
      </c>
      <c r="H50" s="5">
        <v>1</v>
      </c>
    </row>
    <row r="51" spans="1:8" x14ac:dyDescent="0.25">
      <c r="A51" t="s">
        <v>638</v>
      </c>
      <c r="C51" s="5">
        <v>1</v>
      </c>
    </row>
    <row r="52" spans="1:8" x14ac:dyDescent="0.25">
      <c r="A52" t="s">
        <v>480</v>
      </c>
      <c r="G52" s="5">
        <v>1</v>
      </c>
    </row>
    <row r="54" spans="1:8" x14ac:dyDescent="0.25">
      <c r="A54" s="34"/>
    </row>
  </sheetData>
  <sortState ref="A1:A47">
    <sortCondition ref="A1"/>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2"/>
  <sheetViews>
    <sheetView workbookViewId="0">
      <pane xSplit="2" ySplit="2" topLeftCell="C3" activePane="bottomRight" state="frozen"/>
      <selection pane="topRight" activeCell="C1" sqref="C1"/>
      <selection pane="bottomLeft" activeCell="A2" sqref="A2"/>
      <selection pane="bottomRight" activeCell="C2" sqref="C2:O3"/>
    </sheetView>
  </sheetViews>
  <sheetFormatPr defaultRowHeight="15" x14ac:dyDescent="0.25"/>
  <cols>
    <col min="2" max="2" width="51.42578125" bestFit="1" customWidth="1"/>
    <col min="3" max="5" width="3.7109375" style="5" bestFit="1" customWidth="1"/>
    <col min="6" max="6" width="3.7109375" style="5" customWidth="1"/>
    <col min="7" max="15" width="3.7109375" style="5" bestFit="1" customWidth="1"/>
    <col min="17" max="18" width="3.7109375" bestFit="1" customWidth="1"/>
  </cols>
  <sheetData>
    <row r="1" spans="2:18" x14ac:dyDescent="0.25">
      <c r="C1" s="30" t="s">
        <v>734</v>
      </c>
    </row>
    <row r="2" spans="2:18" ht="132.75" x14ac:dyDescent="0.25">
      <c r="C2" s="33" t="s">
        <v>661</v>
      </c>
      <c r="D2" s="33" t="s">
        <v>240</v>
      </c>
      <c r="E2" s="33" t="s">
        <v>669</v>
      </c>
      <c r="F2" s="33" t="s">
        <v>291</v>
      </c>
      <c r="G2" s="33" t="s">
        <v>662</v>
      </c>
      <c r="H2" s="33" t="s">
        <v>665</v>
      </c>
      <c r="I2" s="33" t="s">
        <v>668</v>
      </c>
      <c r="J2" s="33" t="s">
        <v>289</v>
      </c>
      <c r="K2" s="33" t="s">
        <v>667</v>
      </c>
      <c r="L2" s="33" t="s">
        <v>663</v>
      </c>
      <c r="M2" s="33" t="s">
        <v>664</v>
      </c>
      <c r="N2" s="33" t="s">
        <v>666</v>
      </c>
      <c r="O2" s="33" t="s">
        <v>733</v>
      </c>
      <c r="Q2" s="32"/>
      <c r="R2" s="32"/>
    </row>
    <row r="3" spans="2:18" x14ac:dyDescent="0.25">
      <c r="C3" s="5">
        <f>SUM(C4:C52)</f>
        <v>9</v>
      </c>
      <c r="D3" s="5">
        <f>SUM(D4:D52)</f>
        <v>6</v>
      </c>
      <c r="E3" s="5">
        <f t="shared" ref="E3:O3" si="0">SUM(E4:E52)</f>
        <v>6</v>
      </c>
      <c r="F3" s="5">
        <f t="shared" si="0"/>
        <v>6</v>
      </c>
      <c r="G3" s="5">
        <f t="shared" si="0"/>
        <v>6</v>
      </c>
      <c r="H3" s="5">
        <f>SUM(H4:H52)</f>
        <v>4</v>
      </c>
      <c r="I3" s="5">
        <f>SUM(I4:I52)</f>
        <v>3</v>
      </c>
      <c r="J3" s="5">
        <f t="shared" si="0"/>
        <v>2</v>
      </c>
      <c r="K3" s="5">
        <f>SUM(K4:K52)</f>
        <v>2</v>
      </c>
      <c r="L3" s="5">
        <f t="shared" si="0"/>
        <v>1</v>
      </c>
      <c r="M3" s="5">
        <f t="shared" si="0"/>
        <v>1</v>
      </c>
      <c r="N3" s="5">
        <f t="shared" si="0"/>
        <v>1</v>
      </c>
      <c r="O3" s="5">
        <f t="shared" si="0"/>
        <v>1</v>
      </c>
      <c r="Q3" s="32"/>
      <c r="R3" s="32"/>
    </row>
    <row r="4" spans="2:18" x14ac:dyDescent="0.25">
      <c r="B4" t="s">
        <v>693</v>
      </c>
      <c r="G4" s="5">
        <v>1</v>
      </c>
    </row>
    <row r="5" spans="2:18" x14ac:dyDescent="0.25">
      <c r="B5" t="s">
        <v>472</v>
      </c>
      <c r="N5" s="5">
        <v>1</v>
      </c>
    </row>
    <row r="6" spans="2:18" x14ac:dyDescent="0.25">
      <c r="B6" t="s">
        <v>311</v>
      </c>
      <c r="G6" s="5">
        <v>1</v>
      </c>
    </row>
    <row r="7" spans="2:18" x14ac:dyDescent="0.25">
      <c r="B7" t="s">
        <v>544</v>
      </c>
      <c r="F7" s="5">
        <v>1</v>
      </c>
    </row>
    <row r="8" spans="2:18" x14ac:dyDescent="0.25">
      <c r="B8" t="s">
        <v>264</v>
      </c>
      <c r="D8" s="5">
        <v>1</v>
      </c>
    </row>
    <row r="9" spans="2:18" x14ac:dyDescent="0.25">
      <c r="B9" t="s">
        <v>624</v>
      </c>
      <c r="F9" s="5">
        <v>1</v>
      </c>
    </row>
    <row r="10" spans="2:18" x14ac:dyDescent="0.25">
      <c r="B10" t="s">
        <v>586</v>
      </c>
      <c r="E10" s="5">
        <v>1</v>
      </c>
    </row>
    <row r="11" spans="2:18" x14ac:dyDescent="0.25">
      <c r="B11" t="s">
        <v>291</v>
      </c>
      <c r="F11" s="5">
        <v>1</v>
      </c>
    </row>
    <row r="12" spans="2:18" x14ac:dyDescent="0.25">
      <c r="B12" t="s">
        <v>595</v>
      </c>
      <c r="F12" s="5">
        <v>1</v>
      </c>
    </row>
    <row r="13" spans="2:18" x14ac:dyDescent="0.25">
      <c r="B13" t="s">
        <v>295</v>
      </c>
      <c r="H13" s="5">
        <v>1</v>
      </c>
    </row>
    <row r="14" spans="2:18" x14ac:dyDescent="0.25">
      <c r="B14" t="s">
        <v>295</v>
      </c>
      <c r="H14" s="5">
        <v>1</v>
      </c>
    </row>
    <row r="15" spans="2:18" x14ac:dyDescent="0.25">
      <c r="B15" t="s">
        <v>592</v>
      </c>
      <c r="H15" s="5">
        <v>1</v>
      </c>
    </row>
    <row r="16" spans="2:18" x14ac:dyDescent="0.25">
      <c r="B16" t="s">
        <v>474</v>
      </c>
      <c r="E16" s="5">
        <v>1</v>
      </c>
    </row>
    <row r="17" spans="2:13" x14ac:dyDescent="0.25">
      <c r="B17" t="s">
        <v>632</v>
      </c>
      <c r="E17" s="5">
        <v>1</v>
      </c>
    </row>
    <row r="18" spans="2:13" x14ac:dyDescent="0.25">
      <c r="B18" t="s">
        <v>660</v>
      </c>
      <c r="E18" s="5">
        <v>1</v>
      </c>
    </row>
    <row r="19" spans="2:13" x14ac:dyDescent="0.25">
      <c r="B19" t="s">
        <v>529</v>
      </c>
      <c r="E19" s="5">
        <v>1</v>
      </c>
    </row>
    <row r="20" spans="2:13" x14ac:dyDescent="0.25">
      <c r="B20" t="s">
        <v>557</v>
      </c>
      <c r="F20" s="5">
        <v>1</v>
      </c>
    </row>
    <row r="21" spans="2:13" x14ac:dyDescent="0.25">
      <c r="B21" t="s">
        <v>452</v>
      </c>
      <c r="M21" s="5">
        <v>1</v>
      </c>
    </row>
    <row r="22" spans="2:13" x14ac:dyDescent="0.25">
      <c r="B22" t="s">
        <v>240</v>
      </c>
      <c r="D22" s="5">
        <v>1</v>
      </c>
    </row>
    <row r="23" spans="2:13" x14ac:dyDescent="0.25">
      <c r="B23" t="s">
        <v>240</v>
      </c>
      <c r="D23" s="5">
        <v>1</v>
      </c>
    </row>
    <row r="24" spans="2:13" x14ac:dyDescent="0.25">
      <c r="B24" t="s">
        <v>240</v>
      </c>
      <c r="D24" s="5">
        <v>1</v>
      </c>
    </row>
    <row r="25" spans="2:13" x14ac:dyDescent="0.25">
      <c r="B25" t="s">
        <v>505</v>
      </c>
      <c r="C25" s="5">
        <v>1</v>
      </c>
    </row>
    <row r="26" spans="2:13" x14ac:dyDescent="0.25">
      <c r="B26" s="7" t="s">
        <v>712</v>
      </c>
      <c r="C26" s="5">
        <v>1</v>
      </c>
    </row>
    <row r="27" spans="2:13" x14ac:dyDescent="0.25">
      <c r="B27" t="s">
        <v>604</v>
      </c>
      <c r="I27" s="5">
        <v>1</v>
      </c>
    </row>
    <row r="28" spans="2:13" x14ac:dyDescent="0.25">
      <c r="B28" t="s">
        <v>285</v>
      </c>
      <c r="G28" s="5">
        <v>1</v>
      </c>
    </row>
    <row r="29" spans="2:13" x14ac:dyDescent="0.25">
      <c r="B29" t="s">
        <v>515</v>
      </c>
      <c r="D29" s="5">
        <v>1</v>
      </c>
    </row>
    <row r="30" spans="2:13" x14ac:dyDescent="0.25">
      <c r="B30" t="s">
        <v>301</v>
      </c>
      <c r="L30" s="5">
        <v>1</v>
      </c>
    </row>
    <row r="31" spans="2:13" x14ac:dyDescent="0.25">
      <c r="B31" t="s">
        <v>465</v>
      </c>
      <c r="G31" s="5">
        <v>1</v>
      </c>
    </row>
    <row r="32" spans="2:13" x14ac:dyDescent="0.25">
      <c r="B32" t="s">
        <v>481</v>
      </c>
      <c r="C32" s="5">
        <v>1</v>
      </c>
    </row>
    <row r="33" spans="2:11" x14ac:dyDescent="0.25">
      <c r="B33" t="s">
        <v>283</v>
      </c>
      <c r="C33" s="5">
        <v>1</v>
      </c>
    </row>
    <row r="34" spans="2:11" x14ac:dyDescent="0.25">
      <c r="B34" t="s">
        <v>732</v>
      </c>
      <c r="F34" s="5">
        <v>1</v>
      </c>
    </row>
    <row r="35" spans="2:11" x14ac:dyDescent="0.25">
      <c r="B35" t="s">
        <v>458</v>
      </c>
      <c r="C35" s="5">
        <v>1</v>
      </c>
    </row>
    <row r="36" spans="2:11" x14ac:dyDescent="0.25">
      <c r="B36" t="s">
        <v>305</v>
      </c>
      <c r="G36" s="5">
        <v>1</v>
      </c>
    </row>
    <row r="37" spans="2:11" x14ac:dyDescent="0.25">
      <c r="B37" t="s">
        <v>289</v>
      </c>
      <c r="J37" s="5">
        <v>1</v>
      </c>
    </row>
    <row r="38" spans="2:11" x14ac:dyDescent="0.25">
      <c r="B38" t="s">
        <v>535</v>
      </c>
      <c r="J38" s="5">
        <v>1</v>
      </c>
    </row>
    <row r="39" spans="2:11" x14ac:dyDescent="0.25">
      <c r="B39" t="s">
        <v>628</v>
      </c>
      <c r="C39" s="5">
        <v>1</v>
      </c>
    </row>
    <row r="40" spans="2:11" x14ac:dyDescent="0.25">
      <c r="B40" t="s">
        <v>548</v>
      </c>
      <c r="K40" s="5">
        <v>1</v>
      </c>
    </row>
    <row r="41" spans="2:11" x14ac:dyDescent="0.25">
      <c r="B41" t="s">
        <v>494</v>
      </c>
      <c r="C41" s="5">
        <v>1</v>
      </c>
    </row>
    <row r="42" spans="2:11" x14ac:dyDescent="0.25">
      <c r="B42" t="s">
        <v>617</v>
      </c>
      <c r="I42" s="5">
        <v>1</v>
      </c>
    </row>
    <row r="43" spans="2:11" x14ac:dyDescent="0.25">
      <c r="B43" t="s">
        <v>645</v>
      </c>
    </row>
    <row r="44" spans="2:11" x14ac:dyDescent="0.25">
      <c r="B44" t="s">
        <v>639</v>
      </c>
      <c r="C44" s="5">
        <v>1</v>
      </c>
    </row>
    <row r="45" spans="2:11" x14ac:dyDescent="0.25">
      <c r="B45" t="s">
        <v>551</v>
      </c>
      <c r="C45" s="5">
        <v>1</v>
      </c>
    </row>
    <row r="46" spans="2:11" x14ac:dyDescent="0.25">
      <c r="B46" t="s">
        <v>568</v>
      </c>
      <c r="H46" s="5">
        <v>1</v>
      </c>
    </row>
    <row r="47" spans="2:11" x14ac:dyDescent="0.25">
      <c r="B47" t="s">
        <v>490</v>
      </c>
      <c r="K47" s="5">
        <v>1</v>
      </c>
    </row>
    <row r="48" spans="2:11" x14ac:dyDescent="0.25">
      <c r="B48" t="s">
        <v>256</v>
      </c>
      <c r="E48" s="5">
        <v>1</v>
      </c>
    </row>
    <row r="49" spans="2:15" x14ac:dyDescent="0.25">
      <c r="B49" t="s">
        <v>525</v>
      </c>
      <c r="I49" s="5">
        <v>1</v>
      </c>
    </row>
    <row r="50" spans="2:15" x14ac:dyDescent="0.25">
      <c r="B50" t="s">
        <v>537</v>
      </c>
      <c r="G50" s="5">
        <v>1</v>
      </c>
    </row>
    <row r="51" spans="2:15" x14ac:dyDescent="0.25">
      <c r="B51" t="s">
        <v>498</v>
      </c>
      <c r="O51" s="5">
        <v>1</v>
      </c>
    </row>
    <row r="52" spans="2:15" x14ac:dyDescent="0.25">
      <c r="B52" t="s">
        <v>485</v>
      </c>
      <c r="D52" s="5">
        <v>1</v>
      </c>
    </row>
  </sheetData>
  <sortState ref="B2:O47">
    <sortCondition ref="B47"/>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opLeftCell="A23" workbookViewId="0">
      <selection activeCell="D50" sqref="D50"/>
    </sheetView>
  </sheetViews>
  <sheetFormatPr defaultRowHeight="15" x14ac:dyDescent="0.25"/>
  <cols>
    <col min="1" max="1" width="14" bestFit="1" customWidth="1"/>
    <col min="2" max="2" width="10.5703125" bestFit="1" customWidth="1"/>
    <col min="3" max="3" width="10.140625" bestFit="1" customWidth="1"/>
  </cols>
  <sheetData>
    <row r="1" spans="1:5" ht="15.75" x14ac:dyDescent="0.25">
      <c r="A1" s="35"/>
    </row>
    <row r="2" spans="1:5" x14ac:dyDescent="0.25">
      <c r="A2" t="s">
        <v>239</v>
      </c>
      <c r="B2" s="40">
        <v>4833722</v>
      </c>
    </row>
    <row r="3" spans="1:5" x14ac:dyDescent="0.25">
      <c r="A3" t="s">
        <v>246</v>
      </c>
      <c r="B3" s="40">
        <v>735132</v>
      </c>
    </row>
    <row r="4" spans="1:5" x14ac:dyDescent="0.25">
      <c r="A4" t="s">
        <v>251</v>
      </c>
      <c r="B4" s="40">
        <v>6626624</v>
      </c>
    </row>
    <row r="5" spans="1:5" x14ac:dyDescent="0.25">
      <c r="A5" t="s">
        <v>258</v>
      </c>
      <c r="B5" s="40">
        <v>2959373</v>
      </c>
    </row>
    <row r="6" spans="1:5" x14ac:dyDescent="0.25">
      <c r="A6" s="36" t="s">
        <v>259</v>
      </c>
      <c r="B6" s="40">
        <v>38332521</v>
      </c>
    </row>
    <row r="7" spans="1:5" x14ac:dyDescent="0.25">
      <c r="A7" t="s">
        <v>265</v>
      </c>
      <c r="B7" s="40">
        <v>5268367</v>
      </c>
    </row>
    <row r="8" spans="1:5" x14ac:dyDescent="0.25">
      <c r="A8" t="s">
        <v>671</v>
      </c>
      <c r="B8" s="40">
        <v>3596080</v>
      </c>
    </row>
    <row r="9" spans="1:5" x14ac:dyDescent="0.25">
      <c r="A9" t="s">
        <v>674</v>
      </c>
      <c r="B9" s="40">
        <v>646449</v>
      </c>
    </row>
    <row r="10" spans="1:5" x14ac:dyDescent="0.25">
      <c r="A10" t="s">
        <v>673</v>
      </c>
      <c r="B10" s="40">
        <v>925749</v>
      </c>
    </row>
    <row r="11" spans="1:5" x14ac:dyDescent="0.25">
      <c r="A11" s="38" t="s">
        <v>290</v>
      </c>
      <c r="B11" s="40">
        <v>19552860</v>
      </c>
    </row>
    <row r="12" spans="1:5" x14ac:dyDescent="0.25">
      <c r="A12" t="s">
        <v>297</v>
      </c>
      <c r="B12" s="40">
        <v>9992167</v>
      </c>
    </row>
    <row r="13" spans="1:5" x14ac:dyDescent="0.25">
      <c r="A13" t="s">
        <v>302</v>
      </c>
      <c r="B13" s="40">
        <v>1404054</v>
      </c>
      <c r="E13" s="39"/>
    </row>
    <row r="14" spans="1:5" x14ac:dyDescent="0.25">
      <c r="A14" t="s">
        <v>306</v>
      </c>
      <c r="B14" s="40">
        <v>1612136</v>
      </c>
    </row>
    <row r="15" spans="1:5" x14ac:dyDescent="0.25">
      <c r="A15" t="s">
        <v>312</v>
      </c>
      <c r="B15" s="40">
        <v>12882135</v>
      </c>
    </row>
    <row r="16" spans="1:5" x14ac:dyDescent="0.25">
      <c r="A16" t="s">
        <v>450</v>
      </c>
      <c r="B16" s="40">
        <v>6570902</v>
      </c>
    </row>
    <row r="17" spans="1:2" x14ac:dyDescent="0.25">
      <c r="A17" t="s">
        <v>457</v>
      </c>
      <c r="B17" s="40">
        <v>3090416</v>
      </c>
    </row>
    <row r="18" spans="1:2" x14ac:dyDescent="0.25">
      <c r="A18" t="s">
        <v>464</v>
      </c>
      <c r="B18" s="40">
        <v>2893957</v>
      </c>
    </row>
    <row r="19" spans="1:2" x14ac:dyDescent="0.25">
      <c r="A19" t="s">
        <v>471</v>
      </c>
      <c r="B19" s="40">
        <v>4395295</v>
      </c>
    </row>
    <row r="20" spans="1:2" x14ac:dyDescent="0.25">
      <c r="A20" t="s">
        <v>476</v>
      </c>
      <c r="B20" s="40">
        <v>4625470</v>
      </c>
    </row>
    <row r="21" spans="1:2" x14ac:dyDescent="0.25">
      <c r="A21" t="s">
        <v>478</v>
      </c>
      <c r="B21" s="40">
        <v>1328302</v>
      </c>
    </row>
    <row r="22" spans="1:2" x14ac:dyDescent="0.25">
      <c r="A22" t="s">
        <v>486</v>
      </c>
      <c r="B22" s="40">
        <v>5928814</v>
      </c>
    </row>
    <row r="23" spans="1:2" x14ac:dyDescent="0.25">
      <c r="A23" t="s">
        <v>491</v>
      </c>
      <c r="B23" s="40">
        <v>6692824</v>
      </c>
    </row>
    <row r="24" spans="1:2" x14ac:dyDescent="0.25">
      <c r="A24" t="s">
        <v>496</v>
      </c>
      <c r="B24" s="40">
        <v>9895622</v>
      </c>
    </row>
    <row r="25" spans="1:2" x14ac:dyDescent="0.25">
      <c r="A25" t="s">
        <v>670</v>
      </c>
      <c r="B25" s="40">
        <v>5420380</v>
      </c>
    </row>
    <row r="26" spans="1:2" x14ac:dyDescent="0.25">
      <c r="A26" t="s">
        <v>506</v>
      </c>
      <c r="B26" s="40">
        <v>2991207</v>
      </c>
    </row>
    <row r="27" spans="1:2" x14ac:dyDescent="0.25">
      <c r="A27" t="s">
        <v>501</v>
      </c>
      <c r="B27" s="40">
        <v>6044171</v>
      </c>
    </row>
    <row r="28" spans="1:2" x14ac:dyDescent="0.25">
      <c r="A28" t="s">
        <v>672</v>
      </c>
      <c r="B28" s="40">
        <v>1015165</v>
      </c>
    </row>
    <row r="29" spans="1:2" x14ac:dyDescent="0.25">
      <c r="A29" t="s">
        <v>511</v>
      </c>
      <c r="B29" s="40">
        <v>1868516</v>
      </c>
    </row>
    <row r="30" spans="1:2" x14ac:dyDescent="0.25">
      <c r="A30" t="s">
        <v>516</v>
      </c>
      <c r="B30" s="40">
        <v>2790136</v>
      </c>
    </row>
    <row r="31" spans="1:2" x14ac:dyDescent="0.25">
      <c r="A31" t="s">
        <v>675</v>
      </c>
      <c r="B31" s="40">
        <v>1323349</v>
      </c>
    </row>
    <row r="32" spans="1:2" x14ac:dyDescent="0.25">
      <c r="A32" t="s">
        <v>522</v>
      </c>
      <c r="B32" s="40">
        <v>8899339</v>
      </c>
    </row>
    <row r="33" spans="1:2" x14ac:dyDescent="0.25">
      <c r="A33" t="s">
        <v>526</v>
      </c>
      <c r="B33" s="40">
        <v>2085287</v>
      </c>
    </row>
    <row r="34" spans="1:2" x14ac:dyDescent="0.25">
      <c r="A34" s="37" t="s">
        <v>531</v>
      </c>
      <c r="B34" s="40">
        <v>19651127</v>
      </c>
    </row>
    <row r="35" spans="1:2" x14ac:dyDescent="0.25">
      <c r="A35" t="s">
        <v>536</v>
      </c>
      <c r="B35" s="40">
        <v>9848060</v>
      </c>
    </row>
    <row r="36" spans="1:2" x14ac:dyDescent="0.25">
      <c r="A36" t="s">
        <v>539</v>
      </c>
      <c r="B36" s="40">
        <v>723393</v>
      </c>
    </row>
    <row r="37" spans="1:2" x14ac:dyDescent="0.25">
      <c r="A37" t="s">
        <v>545</v>
      </c>
      <c r="B37" s="40">
        <v>11570808</v>
      </c>
    </row>
    <row r="38" spans="1:2" x14ac:dyDescent="0.25">
      <c r="A38" t="s">
        <v>549</v>
      </c>
      <c r="B38" s="40">
        <v>3850568</v>
      </c>
    </row>
    <row r="39" spans="1:2" x14ac:dyDescent="0.25">
      <c r="A39" t="s">
        <v>553</v>
      </c>
      <c r="B39" s="40">
        <v>3930065</v>
      </c>
    </row>
    <row r="40" spans="1:2" x14ac:dyDescent="0.25">
      <c r="A40" t="s">
        <v>559</v>
      </c>
      <c r="B40" s="40">
        <v>12773801</v>
      </c>
    </row>
    <row r="41" spans="1:2" x14ac:dyDescent="0.25">
      <c r="A41" t="s">
        <v>563</v>
      </c>
      <c r="B41" s="40">
        <v>1051511</v>
      </c>
    </row>
    <row r="42" spans="1:2" x14ac:dyDescent="0.25">
      <c r="A42" t="s">
        <v>580</v>
      </c>
      <c r="B42" s="40">
        <v>4774839</v>
      </c>
    </row>
    <row r="43" spans="1:2" x14ac:dyDescent="0.25">
      <c r="A43" t="s">
        <v>676</v>
      </c>
      <c r="B43" s="40">
        <v>844877</v>
      </c>
    </row>
    <row r="44" spans="1:2" x14ac:dyDescent="0.25">
      <c r="A44" t="s">
        <v>587</v>
      </c>
      <c r="B44" s="40">
        <v>6495978</v>
      </c>
    </row>
    <row r="45" spans="1:2" x14ac:dyDescent="0.25">
      <c r="A45" s="36" t="s">
        <v>594</v>
      </c>
      <c r="B45" s="40">
        <v>26448193</v>
      </c>
    </row>
    <row r="46" spans="1:2" x14ac:dyDescent="0.25">
      <c r="A46" t="s">
        <v>600</v>
      </c>
      <c r="B46" s="40">
        <v>2900872</v>
      </c>
    </row>
    <row r="47" spans="1:2" x14ac:dyDescent="0.25">
      <c r="A47" t="s">
        <v>619</v>
      </c>
      <c r="B47" s="40">
        <v>626630</v>
      </c>
    </row>
    <row r="48" spans="1:2" x14ac:dyDescent="0.25">
      <c r="A48" s="39" t="s">
        <v>606</v>
      </c>
      <c r="B48" s="40">
        <v>8260405</v>
      </c>
    </row>
    <row r="49" spans="1:2" x14ac:dyDescent="0.25">
      <c r="A49" t="s">
        <v>625</v>
      </c>
      <c r="B49" s="40">
        <v>6971406</v>
      </c>
    </row>
    <row r="50" spans="1:2" x14ac:dyDescent="0.25">
      <c r="A50" t="s">
        <v>629</v>
      </c>
      <c r="B50" s="40">
        <v>1854304</v>
      </c>
    </row>
    <row r="51" spans="1:2" x14ac:dyDescent="0.25">
      <c r="A51" t="s">
        <v>635</v>
      </c>
      <c r="B51" s="40">
        <v>5742713</v>
      </c>
    </row>
    <row r="52" spans="1:2" x14ac:dyDescent="0.25">
      <c r="A52" t="s">
        <v>640</v>
      </c>
      <c r="B52" s="40">
        <v>582658</v>
      </c>
    </row>
  </sheetData>
  <sortState ref="A2:B52">
    <sortCondition ref="A2:A52"/>
  </sortState>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1" max="1" width="9.140625" style="27"/>
    <col min="2" max="2" width="75.7109375" style="27" bestFit="1" customWidth="1"/>
    <col min="3" max="16384" width="9.140625" style="27"/>
  </cols>
  <sheetData>
    <row r="1" spans="1:3" x14ac:dyDescent="0.25">
      <c r="A1" s="25"/>
      <c r="B1" s="7" t="s">
        <v>570</v>
      </c>
    </row>
    <row r="2" spans="1:3" x14ac:dyDescent="0.25">
      <c r="A2" s="25"/>
      <c r="B2" s="7" t="s">
        <v>571</v>
      </c>
      <c r="C2" s="27" t="s">
        <v>640</v>
      </c>
    </row>
    <row r="3" spans="1:3" x14ac:dyDescent="0.25">
      <c r="A3" s="25"/>
      <c r="B3" s="7" t="s">
        <v>2</v>
      </c>
    </row>
    <row r="4" spans="1:3" x14ac:dyDescent="0.25">
      <c r="A4" s="25"/>
      <c r="B4" s="7" t="s">
        <v>572</v>
      </c>
    </row>
    <row r="5" spans="1:3" x14ac:dyDescent="0.25">
      <c r="A5" s="25"/>
      <c r="B5" s="25"/>
    </row>
    <row r="6" spans="1:3" x14ac:dyDescent="0.25">
      <c r="A6" s="10">
        <v>1</v>
      </c>
      <c r="B6" s="7" t="s">
        <v>4</v>
      </c>
    </row>
    <row r="7" spans="1:3" x14ac:dyDescent="0.25">
      <c r="A7" s="25"/>
      <c r="B7" s="7" t="s">
        <v>120</v>
      </c>
      <c r="C7" s="27">
        <v>4</v>
      </c>
    </row>
    <row r="8" spans="1:3" x14ac:dyDescent="0.25">
      <c r="A8" s="10">
        <v>2</v>
      </c>
      <c r="B8" s="7" t="s">
        <v>6</v>
      </c>
    </row>
    <row r="9" spans="1:3" x14ac:dyDescent="0.25">
      <c r="A9" s="25"/>
      <c r="B9" s="7" t="s">
        <v>573</v>
      </c>
      <c r="C9" s="7" t="s">
        <v>641</v>
      </c>
    </row>
    <row r="10" spans="1:3" x14ac:dyDescent="0.25">
      <c r="A10" s="25"/>
      <c r="B10" s="7" t="s">
        <v>574</v>
      </c>
      <c r="C10" s="7" t="s">
        <v>642</v>
      </c>
    </row>
    <row r="11" spans="1:3" x14ac:dyDescent="0.25">
      <c r="A11" s="25"/>
      <c r="B11" s="7" t="s">
        <v>575</v>
      </c>
      <c r="C11" s="7" t="s">
        <v>643</v>
      </c>
    </row>
    <row r="12" spans="1:3" x14ac:dyDescent="0.25">
      <c r="A12" s="10">
        <v>3</v>
      </c>
      <c r="B12" s="7" t="s">
        <v>10</v>
      </c>
    </row>
    <row r="13" spans="1:3" x14ac:dyDescent="0.25">
      <c r="A13" s="25"/>
      <c r="B13" s="7" t="s">
        <v>576</v>
      </c>
      <c r="C13" s="7" t="s">
        <v>644</v>
      </c>
    </row>
    <row r="14" spans="1:3" x14ac:dyDescent="0.25">
      <c r="A14" s="10">
        <v>4</v>
      </c>
      <c r="B14" s="7" t="s">
        <v>12</v>
      </c>
    </row>
    <row r="15" spans="1:3" x14ac:dyDescent="0.25">
      <c r="A15" s="25"/>
      <c r="B15" s="7" t="s">
        <v>577</v>
      </c>
      <c r="C15" s="7" t="s">
        <v>645</v>
      </c>
    </row>
    <row r="16" spans="1:3" x14ac:dyDescent="0.25">
      <c r="A16" s="10">
        <v>5</v>
      </c>
      <c r="B16" s="7" t="s">
        <v>14</v>
      </c>
    </row>
    <row r="17" spans="1:3" x14ac:dyDescent="0.25">
      <c r="A17" s="25"/>
      <c r="B17" s="7" t="s">
        <v>578</v>
      </c>
      <c r="C17" s="7" t="s">
        <v>646</v>
      </c>
    </row>
    <row r="18" spans="1:3" x14ac:dyDescent="0.25">
      <c r="A18" s="10">
        <v>6</v>
      </c>
      <c r="B18" s="7" t="s">
        <v>16</v>
      </c>
    </row>
    <row r="19" spans="1:3" x14ac:dyDescent="0.25">
      <c r="A19" s="25"/>
      <c r="B19" s="7" t="s">
        <v>579</v>
      </c>
      <c r="C19" s="27">
        <v>400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2" max="2" width="75.7109375" bestFit="1" customWidth="1"/>
  </cols>
  <sheetData>
    <row r="1" spans="1:3" x14ac:dyDescent="0.25">
      <c r="A1" s="11"/>
      <c r="B1" s="7" t="s">
        <v>441</v>
      </c>
    </row>
    <row r="2" spans="1:3" x14ac:dyDescent="0.25">
      <c r="A2" s="11"/>
      <c r="B2" s="7" t="s">
        <v>442</v>
      </c>
      <c r="C2" t="s">
        <v>635</v>
      </c>
    </row>
    <row r="3" spans="1:3" x14ac:dyDescent="0.25">
      <c r="A3" s="11"/>
      <c r="B3" s="7" t="s">
        <v>2</v>
      </c>
    </row>
    <row r="4" spans="1:3" x14ac:dyDescent="0.25">
      <c r="A4" s="11"/>
      <c r="B4" s="7" t="s">
        <v>443</v>
      </c>
    </row>
    <row r="5" spans="1:3" x14ac:dyDescent="0.25">
      <c r="A5" s="11"/>
      <c r="B5" s="11"/>
    </row>
    <row r="6" spans="1:3" x14ac:dyDescent="0.25">
      <c r="A6" s="10">
        <v>1</v>
      </c>
      <c r="B6" s="7" t="s">
        <v>4</v>
      </c>
    </row>
    <row r="7" spans="1:3" x14ac:dyDescent="0.25">
      <c r="A7" s="11"/>
      <c r="B7" s="7" t="s">
        <v>200</v>
      </c>
      <c r="C7">
        <v>4</v>
      </c>
    </row>
    <row r="8" spans="1:3" x14ac:dyDescent="0.25">
      <c r="A8" s="10">
        <v>2</v>
      </c>
      <c r="B8" s="7" t="s">
        <v>6</v>
      </c>
    </row>
    <row r="9" spans="1:3" x14ac:dyDescent="0.25">
      <c r="A9" s="11"/>
      <c r="B9" s="7" t="s">
        <v>444</v>
      </c>
      <c r="C9" s="7" t="s">
        <v>636</v>
      </c>
    </row>
    <row r="10" spans="1:3" x14ac:dyDescent="0.25">
      <c r="A10" s="11"/>
      <c r="B10" s="7" t="s">
        <v>445</v>
      </c>
      <c r="C10" s="7" t="s">
        <v>637</v>
      </c>
    </row>
    <row r="11" spans="1:3" x14ac:dyDescent="0.25">
      <c r="A11" s="11"/>
      <c r="B11" s="7" t="s">
        <v>446</v>
      </c>
      <c r="C11" s="7" t="s">
        <v>295</v>
      </c>
    </row>
    <row r="12" spans="1:3" x14ac:dyDescent="0.25">
      <c r="A12" s="10">
        <v>3</v>
      </c>
      <c r="B12" s="7" t="s">
        <v>10</v>
      </c>
    </row>
    <row r="13" spans="1:3" x14ac:dyDescent="0.25">
      <c r="A13" s="11"/>
      <c r="B13" s="7" t="s">
        <v>447</v>
      </c>
      <c r="C13" s="7" t="s">
        <v>638</v>
      </c>
    </row>
    <row r="14" spans="1:3" x14ac:dyDescent="0.25">
      <c r="A14" s="10">
        <v>4</v>
      </c>
      <c r="B14" s="7" t="s">
        <v>12</v>
      </c>
    </row>
    <row r="15" spans="1:3" x14ac:dyDescent="0.25">
      <c r="A15" s="11"/>
      <c r="B15" s="7" t="s">
        <v>448</v>
      </c>
      <c r="C15" s="7" t="s">
        <v>639</v>
      </c>
    </row>
    <row r="16" spans="1:3" x14ac:dyDescent="0.25">
      <c r="A16" s="10">
        <v>5</v>
      </c>
      <c r="B16" s="7" t="s">
        <v>14</v>
      </c>
    </row>
    <row r="17" spans="1:3" x14ac:dyDescent="0.25">
      <c r="A17" s="11"/>
      <c r="B17" s="7" t="s">
        <v>115</v>
      </c>
      <c r="C17" s="7" t="s">
        <v>250</v>
      </c>
    </row>
    <row r="18" spans="1:3" x14ac:dyDescent="0.25">
      <c r="A18" s="10">
        <v>6</v>
      </c>
      <c r="B18" s="7" t="s">
        <v>16</v>
      </c>
    </row>
    <row r="19" spans="1:3" x14ac:dyDescent="0.25">
      <c r="A19" s="11"/>
      <c r="B19" s="7" t="s">
        <v>449</v>
      </c>
      <c r="C19">
        <v>5000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4" sqref="C14"/>
    </sheetView>
  </sheetViews>
  <sheetFormatPr defaultRowHeight="15" x14ac:dyDescent="0.25"/>
  <cols>
    <col min="2" max="2" width="75.7109375" bestFit="1" customWidth="1"/>
  </cols>
  <sheetData>
    <row r="1" spans="1:3" x14ac:dyDescent="0.25">
      <c r="A1" s="11"/>
      <c r="B1" s="7" t="s">
        <v>432</v>
      </c>
    </row>
    <row r="2" spans="1:3" x14ac:dyDescent="0.25">
      <c r="A2" s="11"/>
      <c r="B2" s="7" t="s">
        <v>433</v>
      </c>
      <c r="C2" t="s">
        <v>629</v>
      </c>
    </row>
    <row r="3" spans="1:3" x14ac:dyDescent="0.25">
      <c r="A3" s="11"/>
      <c r="B3" s="7" t="s">
        <v>2</v>
      </c>
    </row>
    <row r="4" spans="1:3" x14ac:dyDescent="0.25">
      <c r="A4" s="11"/>
      <c r="B4" s="7" t="s">
        <v>434</v>
      </c>
    </row>
    <row r="5" spans="1:3" x14ac:dyDescent="0.25">
      <c r="A5" s="11"/>
      <c r="B5" s="11"/>
    </row>
    <row r="6" spans="1:3" x14ac:dyDescent="0.25">
      <c r="A6" s="10">
        <v>1</v>
      </c>
      <c r="B6" s="7" t="s">
        <v>4</v>
      </c>
    </row>
    <row r="7" spans="1:3" x14ac:dyDescent="0.25">
      <c r="A7" s="11"/>
      <c r="B7" s="7" t="s">
        <v>21</v>
      </c>
      <c r="C7">
        <v>3</v>
      </c>
    </row>
    <row r="8" spans="1:3" x14ac:dyDescent="0.25">
      <c r="A8" s="10">
        <v>2</v>
      </c>
      <c r="B8" s="7" t="s">
        <v>6</v>
      </c>
    </row>
    <row r="9" spans="1:3" x14ac:dyDescent="0.25">
      <c r="A9" s="11"/>
      <c r="B9" s="7" t="s">
        <v>435</v>
      </c>
      <c r="C9" s="7" t="s">
        <v>630</v>
      </c>
    </row>
    <row r="10" spans="1:3" x14ac:dyDescent="0.25">
      <c r="A10" s="11"/>
      <c r="B10" s="7" t="s">
        <v>436</v>
      </c>
      <c r="C10" s="7" t="s">
        <v>631</v>
      </c>
    </row>
    <row r="11" spans="1:3" x14ac:dyDescent="0.25">
      <c r="A11" s="11"/>
      <c r="B11" s="7" t="s">
        <v>84</v>
      </c>
      <c r="C11" s="7" t="s">
        <v>240</v>
      </c>
    </row>
    <row r="12" spans="1:3" x14ac:dyDescent="0.25">
      <c r="A12" s="10">
        <v>3</v>
      </c>
      <c r="B12" s="7" t="s">
        <v>10</v>
      </c>
    </row>
    <row r="13" spans="1:3" x14ac:dyDescent="0.25">
      <c r="A13" s="11"/>
      <c r="B13" s="7" t="s">
        <v>437</v>
      </c>
      <c r="C13" s="7" t="s">
        <v>633</v>
      </c>
    </row>
    <row r="14" spans="1:3" x14ac:dyDescent="0.25">
      <c r="A14" s="10">
        <v>4</v>
      </c>
      <c r="B14" s="7" t="s">
        <v>12</v>
      </c>
    </row>
    <row r="15" spans="1:3" x14ac:dyDescent="0.25">
      <c r="A15" s="11"/>
      <c r="B15" s="7" t="s">
        <v>438</v>
      </c>
      <c r="C15" s="7" t="s">
        <v>632</v>
      </c>
    </row>
    <row r="16" spans="1:3" x14ac:dyDescent="0.25">
      <c r="A16" s="10">
        <v>5</v>
      </c>
      <c r="B16" s="7" t="s">
        <v>14</v>
      </c>
    </row>
    <row r="17" spans="1:3" x14ac:dyDescent="0.25">
      <c r="A17" s="11"/>
      <c r="B17" s="7" t="s">
        <v>439</v>
      </c>
      <c r="C17" s="7" t="s">
        <v>250</v>
      </c>
    </row>
    <row r="18" spans="1:3" x14ac:dyDescent="0.25">
      <c r="A18" s="10">
        <v>6</v>
      </c>
      <c r="B18" s="7" t="s">
        <v>16</v>
      </c>
    </row>
    <row r="19" spans="1:3" x14ac:dyDescent="0.25">
      <c r="A19" s="11"/>
      <c r="B19" s="7" t="s">
        <v>440</v>
      </c>
      <c r="C19">
        <v>1500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2" max="2" width="75.7109375" bestFit="1" customWidth="1"/>
  </cols>
  <sheetData>
    <row r="1" spans="1:3" x14ac:dyDescent="0.25">
      <c r="A1" s="11"/>
      <c r="B1" s="7" t="s">
        <v>423</v>
      </c>
    </row>
    <row r="2" spans="1:3" x14ac:dyDescent="0.25">
      <c r="A2" s="11"/>
      <c r="B2" s="7" t="s">
        <v>424</v>
      </c>
      <c r="C2" t="s">
        <v>626</v>
      </c>
    </row>
    <row r="3" spans="1:3" x14ac:dyDescent="0.25">
      <c r="A3" s="11"/>
      <c r="B3" s="7" t="s">
        <v>425</v>
      </c>
    </row>
    <row r="4" spans="1:3" x14ac:dyDescent="0.25">
      <c r="A4" s="11"/>
      <c r="B4" s="7" t="s">
        <v>426</v>
      </c>
    </row>
    <row r="5" spans="1:3" x14ac:dyDescent="0.25">
      <c r="A5" s="11"/>
      <c r="B5" s="11"/>
    </row>
    <row r="6" spans="1:3" x14ac:dyDescent="0.25">
      <c r="A6" s="10">
        <v>1</v>
      </c>
      <c r="B6" s="7" t="s">
        <v>4</v>
      </c>
    </row>
    <row r="7" spans="1:3" x14ac:dyDescent="0.25">
      <c r="A7" s="11"/>
      <c r="B7" s="7" t="s">
        <v>21</v>
      </c>
      <c r="C7">
        <v>3</v>
      </c>
    </row>
    <row r="8" spans="1:3" x14ac:dyDescent="0.25">
      <c r="A8" s="10">
        <v>2</v>
      </c>
      <c r="B8" s="7" t="s">
        <v>6</v>
      </c>
    </row>
    <row r="9" spans="1:3" x14ac:dyDescent="0.25">
      <c r="A9" s="11"/>
      <c r="B9" s="7" t="s">
        <v>52</v>
      </c>
      <c r="C9" s="7" t="s">
        <v>243</v>
      </c>
    </row>
    <row r="10" spans="1:3" x14ac:dyDescent="0.25">
      <c r="A10" s="11"/>
      <c r="B10" s="7" t="s">
        <v>64</v>
      </c>
      <c r="C10" s="7" t="s">
        <v>240</v>
      </c>
    </row>
    <row r="11" spans="1:3" x14ac:dyDescent="0.25">
      <c r="A11" s="11"/>
      <c r="B11" s="7" t="s">
        <v>427</v>
      </c>
      <c r="C11" s="7" t="s">
        <v>627</v>
      </c>
    </row>
    <row r="12" spans="1:3" x14ac:dyDescent="0.25">
      <c r="A12" s="10">
        <v>3</v>
      </c>
      <c r="B12" s="7" t="s">
        <v>10</v>
      </c>
    </row>
    <row r="13" spans="1:3" x14ac:dyDescent="0.25">
      <c r="A13" s="11"/>
      <c r="B13" s="7" t="s">
        <v>428</v>
      </c>
      <c r="C13" s="7" t="s">
        <v>300</v>
      </c>
    </row>
    <row r="14" spans="1:3" x14ac:dyDescent="0.25">
      <c r="A14" s="10">
        <v>4</v>
      </c>
      <c r="B14" s="7" t="s">
        <v>12</v>
      </c>
    </row>
    <row r="15" spans="1:3" x14ac:dyDescent="0.25">
      <c r="A15" s="11"/>
      <c r="B15" s="7" t="s">
        <v>429</v>
      </c>
      <c r="C15" s="7" t="s">
        <v>628</v>
      </c>
    </row>
    <row r="16" spans="1:3" x14ac:dyDescent="0.25">
      <c r="A16" s="10">
        <v>5</v>
      </c>
      <c r="B16" s="7" t="s">
        <v>14</v>
      </c>
    </row>
    <row r="17" spans="1:3" x14ac:dyDescent="0.25">
      <c r="A17" s="11"/>
      <c r="B17" s="7" t="s">
        <v>430</v>
      </c>
      <c r="C17" s="7" t="s">
        <v>250</v>
      </c>
    </row>
    <row r="18" spans="1:3" x14ac:dyDescent="0.25">
      <c r="A18" s="10">
        <v>6</v>
      </c>
      <c r="B18" s="7" t="s">
        <v>16</v>
      </c>
    </row>
    <row r="19" spans="1:3" x14ac:dyDescent="0.25">
      <c r="A19" s="11"/>
      <c r="B19" s="7" t="s">
        <v>431</v>
      </c>
      <c r="C19">
        <v>750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9" sqref="B9:B11"/>
    </sheetView>
  </sheetViews>
  <sheetFormatPr defaultRowHeight="15" x14ac:dyDescent="0.25"/>
  <cols>
    <col min="1" max="1" width="9.140625" style="27"/>
    <col min="2" max="2" width="78.7109375" style="27" bestFit="1" customWidth="1"/>
    <col min="3" max="16384" width="9.140625" style="27"/>
  </cols>
  <sheetData>
    <row r="1" spans="1:3" x14ac:dyDescent="0.25">
      <c r="B1" s="27" t="s">
        <v>613</v>
      </c>
    </row>
    <row r="2" spans="1:3" x14ac:dyDescent="0.25">
      <c r="B2" s="27" t="s">
        <v>614</v>
      </c>
      <c r="C2" s="27" t="s">
        <v>625</v>
      </c>
    </row>
    <row r="3" spans="1:3" x14ac:dyDescent="0.25">
      <c r="B3" s="27" t="s">
        <v>222</v>
      </c>
    </row>
    <row r="4" spans="1:3" x14ac:dyDescent="0.25">
      <c r="B4" s="27" t="s">
        <v>615</v>
      </c>
    </row>
    <row r="6" spans="1:3" x14ac:dyDescent="0.25">
      <c r="A6" s="27">
        <v>1</v>
      </c>
      <c r="B6" s="27" t="s">
        <v>4</v>
      </c>
    </row>
    <row r="7" spans="1:3" x14ac:dyDescent="0.25">
      <c r="B7" s="26">
        <v>3</v>
      </c>
      <c r="C7" s="27">
        <v>3</v>
      </c>
    </row>
    <row r="8" spans="1:3" x14ac:dyDescent="0.25">
      <c r="A8" s="27">
        <v>2</v>
      </c>
      <c r="B8" s="27" t="s">
        <v>6</v>
      </c>
    </row>
    <row r="9" spans="1:3" x14ac:dyDescent="0.25">
      <c r="B9" s="27" t="s">
        <v>616</v>
      </c>
    </row>
    <row r="10" spans="1:3" x14ac:dyDescent="0.25">
      <c r="B10" s="27" t="s">
        <v>295</v>
      </c>
    </row>
    <row r="11" spans="1:3" x14ac:dyDescent="0.25">
      <c r="B11" s="27" t="s">
        <v>260</v>
      </c>
    </row>
    <row r="12" spans="1:3" x14ac:dyDescent="0.25">
      <c r="A12" s="27">
        <v>3</v>
      </c>
      <c r="B12" s="27" t="s">
        <v>10</v>
      </c>
    </row>
    <row r="13" spans="1:3" x14ac:dyDescent="0.25">
      <c r="B13" s="27" t="s">
        <v>616</v>
      </c>
    </row>
    <row r="14" spans="1:3" x14ac:dyDescent="0.25">
      <c r="A14" s="27">
        <v>4</v>
      </c>
      <c r="B14" s="27" t="s">
        <v>12</v>
      </c>
    </row>
    <row r="15" spans="1:3" x14ac:dyDescent="0.25">
      <c r="B15" s="27" t="s">
        <v>617</v>
      </c>
    </row>
    <row r="16" spans="1:3" x14ac:dyDescent="0.25">
      <c r="A16" s="27">
        <v>5</v>
      </c>
      <c r="B16" s="27" t="s">
        <v>14</v>
      </c>
    </row>
    <row r="17" spans="1:3" x14ac:dyDescent="0.25">
      <c r="B17" s="27" t="s">
        <v>618</v>
      </c>
    </row>
    <row r="18" spans="1:3" x14ac:dyDescent="0.25">
      <c r="A18" s="27">
        <v>6</v>
      </c>
      <c r="B18" s="27" t="s">
        <v>16</v>
      </c>
    </row>
    <row r="19" spans="1:3" x14ac:dyDescent="0.25">
      <c r="B19" s="28">
        <v>80000</v>
      </c>
      <c r="C19" s="27">
        <v>80000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C9" sqref="C9:C10"/>
    </sheetView>
  </sheetViews>
  <sheetFormatPr defaultRowHeight="15" x14ac:dyDescent="0.25"/>
  <cols>
    <col min="1" max="1" width="9.140625" style="9"/>
    <col min="2" max="2" width="81.5703125" style="9" customWidth="1"/>
    <col min="3" max="16384" width="9.140625" style="9"/>
  </cols>
  <sheetData>
    <row r="1" spans="1:3" x14ac:dyDescent="0.25">
      <c r="B1" s="18" t="s">
        <v>316</v>
      </c>
    </row>
    <row r="2" spans="1:3" x14ac:dyDescent="0.25">
      <c r="B2" s="18" t="s">
        <v>317</v>
      </c>
      <c r="C2" s="9" t="s">
        <v>619</v>
      </c>
    </row>
    <row r="3" spans="1:3" x14ac:dyDescent="0.25">
      <c r="B3" s="18" t="s">
        <v>318</v>
      </c>
    </row>
    <row r="4" spans="1:3" x14ac:dyDescent="0.25">
      <c r="B4" s="19" t="s">
        <v>319</v>
      </c>
    </row>
    <row r="6" spans="1:3" x14ac:dyDescent="0.25">
      <c r="A6" s="20">
        <v>1</v>
      </c>
      <c r="B6" s="18" t="s">
        <v>4</v>
      </c>
    </row>
    <row r="7" spans="1:3" x14ac:dyDescent="0.25">
      <c r="B7" s="18" t="s">
        <v>320</v>
      </c>
      <c r="C7" s="9">
        <v>4</v>
      </c>
    </row>
    <row r="8" spans="1:3" x14ac:dyDescent="0.25">
      <c r="A8" s="20">
        <v>2</v>
      </c>
      <c r="B8" s="18" t="s">
        <v>6</v>
      </c>
    </row>
    <row r="9" spans="1:3" ht="17.25" x14ac:dyDescent="0.25">
      <c r="B9" s="18" t="s">
        <v>321</v>
      </c>
      <c r="C9" s="29" t="s">
        <v>621</v>
      </c>
    </row>
    <row r="10" spans="1:3" x14ac:dyDescent="0.25">
      <c r="B10" s="18" t="s">
        <v>322</v>
      </c>
      <c r="C10" s="29" t="s">
        <v>623</v>
      </c>
    </row>
    <row r="11" spans="1:3" x14ac:dyDescent="0.25">
      <c r="B11" s="18"/>
    </row>
    <row r="12" spans="1:3" x14ac:dyDescent="0.25">
      <c r="A12" s="20">
        <v>3</v>
      </c>
      <c r="B12" s="18" t="s">
        <v>10</v>
      </c>
    </row>
    <row r="13" spans="1:3" x14ac:dyDescent="0.25">
      <c r="B13" s="18" t="s">
        <v>323</v>
      </c>
      <c r="C13" s="9" t="s">
        <v>622</v>
      </c>
    </row>
    <row r="14" spans="1:3" x14ac:dyDescent="0.25">
      <c r="A14" s="20">
        <v>4</v>
      </c>
      <c r="B14" s="18" t="s">
        <v>12</v>
      </c>
    </row>
    <row r="15" spans="1:3" ht="17.25" x14ac:dyDescent="0.25">
      <c r="B15" s="18" t="s">
        <v>321</v>
      </c>
      <c r="C15" s="29" t="s">
        <v>621</v>
      </c>
    </row>
    <row r="16" spans="1:3" x14ac:dyDescent="0.25">
      <c r="A16" s="20">
        <v>5</v>
      </c>
      <c r="B16" s="18" t="s">
        <v>14</v>
      </c>
    </row>
    <row r="17" spans="1:3" x14ac:dyDescent="0.25">
      <c r="B17" s="18" t="s">
        <v>324</v>
      </c>
      <c r="C17" s="9" t="s">
        <v>620</v>
      </c>
    </row>
    <row r="18" spans="1:3" x14ac:dyDescent="0.25">
      <c r="A18" s="20">
        <v>6</v>
      </c>
      <c r="B18" s="18" t="s">
        <v>16</v>
      </c>
    </row>
    <row r="19" spans="1:3" x14ac:dyDescent="0.25">
      <c r="B19" s="18" t="s">
        <v>325</v>
      </c>
      <c r="C19" s="9">
        <v>1000</v>
      </c>
    </row>
    <row r="23" spans="1:3" x14ac:dyDescent="0.25">
      <c r="A23" s="2" t="s">
        <v>326</v>
      </c>
    </row>
    <row r="24" spans="1:3" ht="15.75" x14ac:dyDescent="0.25">
      <c r="A24" s="4" t="s">
        <v>327</v>
      </c>
    </row>
    <row r="25" spans="1:3" ht="15.75" x14ac:dyDescent="0.25">
      <c r="A25" s="4" t="s">
        <v>328</v>
      </c>
    </row>
    <row r="26" spans="1:3" x14ac:dyDescent="0.25">
      <c r="A26" s="2" t="s">
        <v>329</v>
      </c>
    </row>
    <row r="27" spans="1:3" x14ac:dyDescent="0.25">
      <c r="A27"/>
    </row>
    <row r="28" spans="1:3" ht="15.75" x14ac:dyDescent="0.25">
      <c r="A28" s="21" t="s">
        <v>330</v>
      </c>
    </row>
    <row r="29" spans="1:3" ht="15.75" x14ac:dyDescent="0.25">
      <c r="A29" s="4"/>
    </row>
    <row r="30" spans="1:3" ht="15.75" x14ac:dyDescent="0.25">
      <c r="A30" s="4" t="s">
        <v>331</v>
      </c>
    </row>
    <row r="31" spans="1:3" ht="15.75" x14ac:dyDescent="0.25">
      <c r="A31" s="4" t="s">
        <v>332</v>
      </c>
    </row>
    <row r="32" spans="1:3" ht="15.75" x14ac:dyDescent="0.25">
      <c r="A32" s="4" t="s">
        <v>333</v>
      </c>
    </row>
    <row r="33" spans="1:1" x14ac:dyDescent="0.25">
      <c r="A33" s="22"/>
    </row>
    <row r="34" spans="1:1" x14ac:dyDescent="0.25">
      <c r="A34" s="22" t="s">
        <v>334</v>
      </c>
    </row>
    <row r="35" spans="1:1" x14ac:dyDescent="0.25">
      <c r="A35"/>
    </row>
    <row r="36" spans="1:1" ht="15.75" x14ac:dyDescent="0.25">
      <c r="A36" s="4" t="s">
        <v>335</v>
      </c>
    </row>
    <row r="37" spans="1:1" x14ac:dyDescent="0.25">
      <c r="A37"/>
    </row>
    <row r="38" spans="1:1" ht="15.75" x14ac:dyDescent="0.25">
      <c r="A38" s="4" t="s">
        <v>336</v>
      </c>
    </row>
    <row r="39" spans="1:1" ht="15.75" x14ac:dyDescent="0.25">
      <c r="A39" s="4" t="s">
        <v>337</v>
      </c>
    </row>
    <row r="40" spans="1:1" ht="15.75" x14ac:dyDescent="0.25">
      <c r="A40" s="4"/>
    </row>
    <row r="41" spans="1:1" ht="15.75" x14ac:dyDescent="0.25">
      <c r="A41" s="4" t="s">
        <v>338</v>
      </c>
    </row>
    <row r="42" spans="1:1" ht="15.75" x14ac:dyDescent="0.25">
      <c r="A42" s="4"/>
    </row>
    <row r="43" spans="1:1" ht="15.75" x14ac:dyDescent="0.25">
      <c r="A43" s="4" t="s">
        <v>339</v>
      </c>
    </row>
    <row r="44" spans="1:1" ht="15.75" x14ac:dyDescent="0.25">
      <c r="A44" s="4"/>
    </row>
    <row r="45" spans="1:1" ht="15.75" x14ac:dyDescent="0.25">
      <c r="A45" s="17" t="s">
        <v>340</v>
      </c>
    </row>
  </sheetData>
  <hyperlinks>
    <hyperlink ref="B4" r:id="rId1" display="tel:8027352149"/>
    <hyperlink ref="A23" r:id="rId2" display="mailto:chair@vtlp.org"/>
    <hyperlink ref="A26" r:id="rId3" display="mailto:vickilp12@gmail.com"/>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6" sqref="C16"/>
    </sheetView>
  </sheetViews>
  <sheetFormatPr defaultRowHeight="15" x14ac:dyDescent="0.25"/>
  <cols>
    <col min="2" max="2" width="75.7109375" bestFit="1" customWidth="1"/>
  </cols>
  <sheetData>
    <row r="1" spans="1:3" x14ac:dyDescent="0.25">
      <c r="A1" s="11"/>
      <c r="B1" s="7" t="s">
        <v>413</v>
      </c>
    </row>
    <row r="2" spans="1:3" x14ac:dyDescent="0.25">
      <c r="A2" s="11"/>
      <c r="B2" s="7" t="s">
        <v>414</v>
      </c>
      <c r="C2" t="s">
        <v>606</v>
      </c>
    </row>
    <row r="3" spans="1:3" x14ac:dyDescent="0.25">
      <c r="A3" s="11"/>
      <c r="B3" s="7" t="s">
        <v>2</v>
      </c>
    </row>
    <row r="4" spans="1:3" x14ac:dyDescent="0.25">
      <c r="A4" s="11"/>
      <c r="B4" s="7" t="s">
        <v>415</v>
      </c>
    </row>
    <row r="5" spans="1:3" x14ac:dyDescent="0.25">
      <c r="A5" s="11"/>
      <c r="B5" s="11"/>
    </row>
    <row r="6" spans="1:3" x14ac:dyDescent="0.25">
      <c r="A6" s="10">
        <v>1</v>
      </c>
      <c r="B6" s="7" t="s">
        <v>4</v>
      </c>
    </row>
    <row r="7" spans="1:3" x14ac:dyDescent="0.25">
      <c r="A7" s="11"/>
      <c r="B7" s="7" t="s">
        <v>21</v>
      </c>
      <c r="C7">
        <v>3</v>
      </c>
    </row>
    <row r="8" spans="1:3" x14ac:dyDescent="0.25">
      <c r="A8" s="10">
        <v>2</v>
      </c>
      <c r="B8" s="7" t="s">
        <v>6</v>
      </c>
    </row>
    <row r="9" spans="1:3" x14ac:dyDescent="0.25">
      <c r="A9" s="11"/>
      <c r="B9" s="7" t="s">
        <v>416</v>
      </c>
      <c r="C9" s="7" t="s">
        <v>607</v>
      </c>
    </row>
    <row r="10" spans="1:3" x14ac:dyDescent="0.25">
      <c r="A10" s="11"/>
      <c r="B10" s="7" t="s">
        <v>417</v>
      </c>
      <c r="C10" s="7" t="s">
        <v>608</v>
      </c>
    </row>
    <row r="11" spans="1:3" x14ac:dyDescent="0.25">
      <c r="A11" s="11"/>
      <c r="B11" s="7" t="s">
        <v>418</v>
      </c>
      <c r="C11" s="7" t="s">
        <v>609</v>
      </c>
    </row>
    <row r="12" spans="1:3" x14ac:dyDescent="0.25">
      <c r="A12" s="10">
        <v>3</v>
      </c>
      <c r="B12" s="7" t="s">
        <v>10</v>
      </c>
    </row>
    <row r="13" spans="1:3" x14ac:dyDescent="0.25">
      <c r="A13" s="11"/>
      <c r="B13" s="7" t="s">
        <v>419</v>
      </c>
      <c r="C13" s="7" t="s">
        <v>610</v>
      </c>
    </row>
    <row r="14" spans="1:3" x14ac:dyDescent="0.25">
      <c r="A14" s="10">
        <v>4</v>
      </c>
      <c r="B14" s="7" t="s">
        <v>12</v>
      </c>
    </row>
    <row r="15" spans="1:3" x14ac:dyDescent="0.25">
      <c r="A15" s="11"/>
      <c r="B15" s="7" t="s">
        <v>420</v>
      </c>
      <c r="C15" t="s">
        <v>624</v>
      </c>
    </row>
    <row r="16" spans="1:3" x14ac:dyDescent="0.25">
      <c r="A16" s="10">
        <v>5</v>
      </c>
      <c r="B16" s="7" t="s">
        <v>14</v>
      </c>
    </row>
    <row r="17" spans="1:3" x14ac:dyDescent="0.25">
      <c r="A17" s="11"/>
      <c r="B17" s="7" t="s">
        <v>421</v>
      </c>
      <c r="C17" t="s">
        <v>611</v>
      </c>
    </row>
    <row r="18" spans="1:3" x14ac:dyDescent="0.25">
      <c r="A18" s="10">
        <v>6</v>
      </c>
      <c r="B18" s="7" t="s">
        <v>16</v>
      </c>
    </row>
    <row r="19" spans="1:3" x14ac:dyDescent="0.25">
      <c r="A19" s="11"/>
      <c r="B19" s="7" t="s">
        <v>422</v>
      </c>
      <c r="C19" t="s">
        <v>612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4" sqref="C14"/>
    </sheetView>
  </sheetViews>
  <sheetFormatPr defaultRowHeight="15" x14ac:dyDescent="0.25"/>
  <cols>
    <col min="2" max="2" width="75.7109375" bestFit="1" customWidth="1"/>
  </cols>
  <sheetData>
    <row r="1" spans="1:3" x14ac:dyDescent="0.25">
      <c r="A1" s="11"/>
      <c r="B1" s="7" t="s">
        <v>405</v>
      </c>
    </row>
    <row r="2" spans="1:3" x14ac:dyDescent="0.25">
      <c r="A2" s="11"/>
      <c r="B2" s="7" t="s">
        <v>406</v>
      </c>
      <c r="C2" t="s">
        <v>600</v>
      </c>
    </row>
    <row r="3" spans="1:3" x14ac:dyDescent="0.25">
      <c r="A3" s="11"/>
      <c r="B3" s="7" t="s">
        <v>2</v>
      </c>
    </row>
    <row r="4" spans="1:3" x14ac:dyDescent="0.25">
      <c r="A4" s="11"/>
      <c r="B4" s="7" t="s">
        <v>407</v>
      </c>
    </row>
    <row r="5" spans="1:3" x14ac:dyDescent="0.25">
      <c r="A5" s="11"/>
      <c r="B5" s="11"/>
    </row>
    <row r="6" spans="1:3" x14ac:dyDescent="0.25">
      <c r="A6" s="10">
        <v>1</v>
      </c>
      <c r="B6" s="7" t="s">
        <v>4</v>
      </c>
    </row>
    <row r="7" spans="1:3" x14ac:dyDescent="0.25">
      <c r="A7" s="11"/>
      <c r="B7" s="7" t="s">
        <v>5</v>
      </c>
      <c r="C7">
        <v>2</v>
      </c>
    </row>
    <row r="8" spans="1:3" x14ac:dyDescent="0.25">
      <c r="A8" s="10">
        <v>2</v>
      </c>
      <c r="B8" s="7" t="s">
        <v>6</v>
      </c>
    </row>
    <row r="9" spans="1:3" x14ac:dyDescent="0.25">
      <c r="A9" s="11"/>
      <c r="B9" s="7" t="s">
        <v>408</v>
      </c>
      <c r="C9" s="7" t="s">
        <v>601</v>
      </c>
    </row>
    <row r="10" spans="1:3" x14ac:dyDescent="0.25">
      <c r="A10" s="11"/>
      <c r="B10" s="7" t="s">
        <v>409</v>
      </c>
      <c r="C10" s="7" t="s">
        <v>602</v>
      </c>
    </row>
    <row r="11" spans="1:3" x14ac:dyDescent="0.25">
      <c r="A11" s="11"/>
      <c r="B11" s="7" t="s">
        <v>410</v>
      </c>
      <c r="C11" s="7" t="s">
        <v>603</v>
      </c>
    </row>
    <row r="12" spans="1:3" x14ac:dyDescent="0.25">
      <c r="A12" s="10">
        <v>3</v>
      </c>
      <c r="B12" s="7" t="s">
        <v>10</v>
      </c>
    </row>
    <row r="13" spans="1:3" x14ac:dyDescent="0.25">
      <c r="A13" s="11"/>
      <c r="B13" s="7" t="s">
        <v>411</v>
      </c>
      <c r="C13" t="s">
        <v>605</v>
      </c>
    </row>
    <row r="14" spans="1:3" x14ac:dyDescent="0.25">
      <c r="A14" s="10">
        <v>4</v>
      </c>
      <c r="B14" s="7" t="s">
        <v>12</v>
      </c>
    </row>
    <row r="15" spans="1:3" x14ac:dyDescent="0.25">
      <c r="A15" s="11"/>
      <c r="B15" s="7" t="s">
        <v>412</v>
      </c>
      <c r="C15" t="s">
        <v>604</v>
      </c>
    </row>
    <row r="16" spans="1:3" x14ac:dyDescent="0.25">
      <c r="A16" s="10">
        <v>5</v>
      </c>
      <c r="B16" s="7" t="s">
        <v>14</v>
      </c>
    </row>
    <row r="17" spans="1:3" x14ac:dyDescent="0.25">
      <c r="A17" s="11"/>
      <c r="B17" s="7" t="s">
        <v>149</v>
      </c>
      <c r="C17" t="s">
        <v>482</v>
      </c>
    </row>
    <row r="18" spans="1:3" x14ac:dyDescent="0.25">
      <c r="A18" s="10">
        <v>6</v>
      </c>
      <c r="B18" s="7" t="s">
        <v>16</v>
      </c>
    </row>
    <row r="19" spans="1:3" x14ac:dyDescent="0.25">
      <c r="A19" s="11"/>
      <c r="B19" s="7" t="s">
        <v>125</v>
      </c>
      <c r="C19">
        <v>5000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0" sqref="B20"/>
    </sheetView>
  </sheetViews>
  <sheetFormatPr defaultRowHeight="15" x14ac:dyDescent="0.25"/>
  <cols>
    <col min="2" max="2" width="75.7109375" bestFit="1" customWidth="1"/>
  </cols>
  <sheetData>
    <row r="1" spans="1:3" x14ac:dyDescent="0.25">
      <c r="A1" s="11"/>
      <c r="B1" s="7" t="s">
        <v>396</v>
      </c>
    </row>
    <row r="2" spans="1:3" x14ac:dyDescent="0.25">
      <c r="A2" s="11"/>
      <c r="B2" s="7" t="s">
        <v>397</v>
      </c>
      <c r="C2" t="s">
        <v>594</v>
      </c>
    </row>
    <row r="3" spans="1:3" x14ac:dyDescent="0.25">
      <c r="A3" s="11"/>
      <c r="B3" s="7" t="s">
        <v>2</v>
      </c>
    </row>
    <row r="4" spans="1:3" x14ac:dyDescent="0.25">
      <c r="A4" s="11"/>
      <c r="B4" s="7" t="s">
        <v>398</v>
      </c>
    </row>
    <row r="5" spans="1:3" x14ac:dyDescent="0.25">
      <c r="A5" s="11"/>
      <c r="B5" s="11"/>
    </row>
    <row r="6" spans="1:3" x14ac:dyDescent="0.25">
      <c r="A6" s="10">
        <v>1</v>
      </c>
      <c r="B6" s="7" t="s">
        <v>4</v>
      </c>
    </row>
    <row r="7" spans="1:3" x14ac:dyDescent="0.25">
      <c r="A7" s="11"/>
      <c r="B7" s="7" t="s">
        <v>5</v>
      </c>
      <c r="C7">
        <v>2</v>
      </c>
    </row>
    <row r="8" spans="1:3" x14ac:dyDescent="0.25">
      <c r="A8" s="10">
        <v>2</v>
      </c>
      <c r="B8" s="7" t="s">
        <v>6</v>
      </c>
    </row>
    <row r="9" spans="1:3" x14ac:dyDescent="0.25">
      <c r="A9" s="11"/>
      <c r="B9" s="7" t="s">
        <v>399</v>
      </c>
      <c r="C9" s="7" t="s">
        <v>597</v>
      </c>
    </row>
    <row r="10" spans="1:3" x14ac:dyDescent="0.25">
      <c r="A10" s="16"/>
      <c r="B10" s="7" t="s">
        <v>400</v>
      </c>
      <c r="C10" s="7" t="s">
        <v>598</v>
      </c>
    </row>
    <row r="11" spans="1:3" x14ac:dyDescent="0.25">
      <c r="A11" s="11"/>
      <c r="B11" s="7" t="s">
        <v>401</v>
      </c>
      <c r="C11" s="7" t="s">
        <v>599</v>
      </c>
    </row>
    <row r="12" spans="1:3" x14ac:dyDescent="0.25">
      <c r="A12" s="10">
        <v>3</v>
      </c>
      <c r="B12" s="7" t="s">
        <v>10</v>
      </c>
    </row>
    <row r="13" spans="1:3" x14ac:dyDescent="0.25">
      <c r="A13" s="11"/>
      <c r="B13" s="7" t="s">
        <v>402</v>
      </c>
      <c r="C13" t="s">
        <v>596</v>
      </c>
    </row>
    <row r="14" spans="1:3" x14ac:dyDescent="0.25">
      <c r="A14" s="10">
        <v>4</v>
      </c>
      <c r="B14" s="7" t="s">
        <v>12</v>
      </c>
    </row>
    <row r="15" spans="1:3" ht="15.75" x14ac:dyDescent="0.25">
      <c r="A15" s="11"/>
      <c r="B15" s="7" t="s">
        <v>403</v>
      </c>
      <c r="C15" t="s">
        <v>595</v>
      </c>
    </row>
    <row r="16" spans="1:3" x14ac:dyDescent="0.25">
      <c r="A16" s="10">
        <v>5</v>
      </c>
      <c r="B16" s="7" t="s">
        <v>14</v>
      </c>
    </row>
    <row r="17" spans="1:3" x14ac:dyDescent="0.25">
      <c r="A17" s="11"/>
      <c r="B17" s="7" t="s">
        <v>99</v>
      </c>
      <c r="C17" t="s">
        <v>460</v>
      </c>
    </row>
    <row r="18" spans="1:3" x14ac:dyDescent="0.25">
      <c r="A18" s="10">
        <v>6</v>
      </c>
      <c r="B18" s="7" t="s">
        <v>16</v>
      </c>
    </row>
    <row r="19" spans="1:3" x14ac:dyDescent="0.25">
      <c r="A19" s="11"/>
      <c r="B19" s="7" t="s">
        <v>404</v>
      </c>
      <c r="C19">
        <v>200000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0" sqref="B20"/>
    </sheetView>
  </sheetViews>
  <sheetFormatPr defaultRowHeight="15" x14ac:dyDescent="0.25"/>
  <cols>
    <col min="2" max="2" width="75.7109375" bestFit="1" customWidth="1"/>
  </cols>
  <sheetData>
    <row r="1" spans="1:3" x14ac:dyDescent="0.25">
      <c r="A1" s="11"/>
      <c r="B1" s="7" t="s">
        <v>386</v>
      </c>
    </row>
    <row r="2" spans="1:3" x14ac:dyDescent="0.25">
      <c r="A2" s="11"/>
      <c r="B2" s="7" t="s">
        <v>387</v>
      </c>
      <c r="C2" t="s">
        <v>587</v>
      </c>
    </row>
    <row r="3" spans="1:3" x14ac:dyDescent="0.25">
      <c r="A3" s="11"/>
      <c r="B3" s="7" t="s">
        <v>2</v>
      </c>
    </row>
    <row r="4" spans="1:3" x14ac:dyDescent="0.25">
      <c r="A4" s="11"/>
      <c r="B4" s="7" t="s">
        <v>388</v>
      </c>
    </row>
    <row r="5" spans="1:3" x14ac:dyDescent="0.25">
      <c r="A5" s="11"/>
      <c r="B5" s="11"/>
    </row>
    <row r="6" spans="1:3" x14ac:dyDescent="0.25">
      <c r="A6" s="10">
        <v>1</v>
      </c>
      <c r="B6" s="7" t="s">
        <v>4</v>
      </c>
    </row>
    <row r="7" spans="1:3" x14ac:dyDescent="0.25">
      <c r="A7" s="11"/>
      <c r="B7" s="7" t="s">
        <v>21</v>
      </c>
      <c r="C7">
        <v>3</v>
      </c>
    </row>
    <row r="8" spans="1:3" x14ac:dyDescent="0.25">
      <c r="A8" s="10">
        <v>2</v>
      </c>
      <c r="B8" s="7" t="s">
        <v>6</v>
      </c>
    </row>
    <row r="9" spans="1:3" x14ac:dyDescent="0.25">
      <c r="A9" s="16"/>
      <c r="B9" s="7" t="s">
        <v>389</v>
      </c>
      <c r="C9" s="7" t="s">
        <v>588</v>
      </c>
    </row>
    <row r="10" spans="1:3" x14ac:dyDescent="0.25">
      <c r="A10" s="11"/>
      <c r="B10" s="7" t="s">
        <v>390</v>
      </c>
      <c r="C10" s="7" t="s">
        <v>589</v>
      </c>
    </row>
    <row r="11" spans="1:3" x14ac:dyDescent="0.25">
      <c r="A11" s="11"/>
      <c r="B11" s="7" t="s">
        <v>391</v>
      </c>
      <c r="C11" s="7" t="s">
        <v>590</v>
      </c>
    </row>
    <row r="12" spans="1:3" x14ac:dyDescent="0.25">
      <c r="A12" s="10">
        <v>3</v>
      </c>
      <c r="B12" s="7" t="s">
        <v>10</v>
      </c>
    </row>
    <row r="13" spans="1:3" x14ac:dyDescent="0.25">
      <c r="A13" s="11"/>
      <c r="B13" s="7" t="s">
        <v>392</v>
      </c>
      <c r="C13" t="s">
        <v>591</v>
      </c>
    </row>
    <row r="14" spans="1:3" x14ac:dyDescent="0.25">
      <c r="A14" s="10">
        <v>4</v>
      </c>
      <c r="B14" s="7" t="s">
        <v>12</v>
      </c>
    </row>
    <row r="15" spans="1:3" x14ac:dyDescent="0.25">
      <c r="A15" s="11"/>
      <c r="B15" s="7" t="s">
        <v>393</v>
      </c>
      <c r="C15" t="s">
        <v>592</v>
      </c>
    </row>
    <row r="16" spans="1:3" x14ac:dyDescent="0.25">
      <c r="A16" s="10">
        <v>5</v>
      </c>
      <c r="B16" s="7" t="s">
        <v>14</v>
      </c>
    </row>
    <row r="17" spans="1:3" x14ac:dyDescent="0.25">
      <c r="A17" s="11"/>
      <c r="B17" s="7" t="s">
        <v>394</v>
      </c>
      <c r="C17" t="s">
        <v>593</v>
      </c>
    </row>
    <row r="18" spans="1:3" x14ac:dyDescent="0.25">
      <c r="A18" s="10">
        <v>6</v>
      </c>
      <c r="B18" s="7" t="s">
        <v>16</v>
      </c>
    </row>
    <row r="19" spans="1:3" x14ac:dyDescent="0.25">
      <c r="A19" s="11"/>
      <c r="B19" s="7" t="s">
        <v>395</v>
      </c>
      <c r="C19">
        <v>17500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5" sqref="C15"/>
    </sheetView>
  </sheetViews>
  <sheetFormatPr defaultRowHeight="15" x14ac:dyDescent="0.25"/>
  <cols>
    <col min="1" max="1" width="9.140625" style="27"/>
    <col min="2" max="2" width="75.7109375" style="27" bestFit="1" customWidth="1"/>
    <col min="3" max="3" width="46.5703125" style="27" bestFit="1" customWidth="1"/>
    <col min="4" max="16384" width="9.140625" style="27"/>
  </cols>
  <sheetData>
    <row r="1" spans="1:3" x14ac:dyDescent="0.25">
      <c r="B1" s="7" t="s">
        <v>697</v>
      </c>
    </row>
    <row r="2" spans="1:3" x14ac:dyDescent="0.25">
      <c r="B2" s="7" t="s">
        <v>698</v>
      </c>
    </row>
    <row r="3" spans="1:3" x14ac:dyDescent="0.25">
      <c r="B3" s="7" t="s">
        <v>2</v>
      </c>
    </row>
    <row r="4" spans="1:3" x14ac:dyDescent="0.25">
      <c r="B4" s="7" t="s">
        <v>699</v>
      </c>
    </row>
    <row r="6" spans="1:3" x14ac:dyDescent="0.25">
      <c r="A6" s="10">
        <v>1</v>
      </c>
      <c r="B6" s="7" t="s">
        <v>4</v>
      </c>
    </row>
    <row r="7" spans="1:3" x14ac:dyDescent="0.25">
      <c r="B7" s="7" t="s">
        <v>120</v>
      </c>
      <c r="C7" s="7">
        <v>4</v>
      </c>
    </row>
    <row r="8" spans="1:3" x14ac:dyDescent="0.25">
      <c r="A8" s="10">
        <v>2</v>
      </c>
      <c r="B8" s="7" t="s">
        <v>6</v>
      </c>
    </row>
    <row r="9" spans="1:3" x14ac:dyDescent="0.25">
      <c r="B9" s="7" t="s">
        <v>700</v>
      </c>
      <c r="C9" s="7" t="s">
        <v>708</v>
      </c>
    </row>
    <row r="10" spans="1:3" x14ac:dyDescent="0.25">
      <c r="B10" s="7" t="s">
        <v>701</v>
      </c>
      <c r="C10" s="7" t="s">
        <v>709</v>
      </c>
    </row>
    <row r="11" spans="1:3" x14ac:dyDescent="0.25">
      <c r="B11" s="7" t="s">
        <v>702</v>
      </c>
      <c r="C11" s="7" t="s">
        <v>710</v>
      </c>
    </row>
    <row r="12" spans="1:3" x14ac:dyDescent="0.25">
      <c r="A12" s="10">
        <v>3</v>
      </c>
      <c r="B12" s="7" t="s">
        <v>10</v>
      </c>
    </row>
    <row r="13" spans="1:3" x14ac:dyDescent="0.25">
      <c r="B13" s="7" t="s">
        <v>703</v>
      </c>
      <c r="C13" s="7" t="s">
        <v>711</v>
      </c>
    </row>
    <row r="14" spans="1:3" x14ac:dyDescent="0.25">
      <c r="A14" s="10">
        <v>4</v>
      </c>
      <c r="B14" s="7" t="s">
        <v>12</v>
      </c>
    </row>
    <row r="15" spans="1:3" x14ac:dyDescent="0.25">
      <c r="B15" s="7" t="s">
        <v>704</v>
      </c>
      <c r="C15" s="7" t="s">
        <v>712</v>
      </c>
    </row>
    <row r="16" spans="1:3" x14ac:dyDescent="0.25">
      <c r="A16" s="10">
        <v>5</v>
      </c>
      <c r="B16" s="7" t="s">
        <v>14</v>
      </c>
    </row>
    <row r="17" spans="1:3" x14ac:dyDescent="0.25">
      <c r="A17" s="54"/>
      <c r="B17" s="19" t="s">
        <v>705</v>
      </c>
      <c r="C17" s="44" t="s">
        <v>713</v>
      </c>
    </row>
    <row r="18" spans="1:3" x14ac:dyDescent="0.25">
      <c r="A18" s="54"/>
      <c r="B18" s="7" t="s">
        <v>706</v>
      </c>
    </row>
    <row r="19" spans="1:3" x14ac:dyDescent="0.25">
      <c r="A19" s="10">
        <v>6</v>
      </c>
      <c r="B19" s="7" t="s">
        <v>16</v>
      </c>
    </row>
    <row r="20" spans="1:3" x14ac:dyDescent="0.25">
      <c r="B20" s="7" t="s">
        <v>707</v>
      </c>
      <c r="C20" s="7">
        <v>1500</v>
      </c>
    </row>
  </sheetData>
  <mergeCells count="1">
    <mergeCell ref="A17:A18"/>
  </mergeCells>
  <hyperlinks>
    <hyperlink ref="B17" r:id="rId1" display="https://www.facebook.com/pages/South-Dakota-Libertarian-Party/"/>
    <hyperlink ref="C17" r:id="rId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1" max="1" width="9.140625" style="9"/>
    <col min="2" max="2" width="75.7109375" style="9" bestFit="1" customWidth="1"/>
    <col min="3" max="16384" width="9.140625" style="9"/>
  </cols>
  <sheetData>
    <row r="1" spans="1:3" x14ac:dyDescent="0.25">
      <c r="A1" s="11"/>
      <c r="B1" s="7" t="s">
        <v>377</v>
      </c>
    </row>
    <row r="2" spans="1:3" x14ac:dyDescent="0.25">
      <c r="A2" s="11"/>
      <c r="B2" s="7" t="s">
        <v>378</v>
      </c>
      <c r="C2" s="9" t="s">
        <v>580</v>
      </c>
    </row>
    <row r="3" spans="1:3" x14ac:dyDescent="0.25">
      <c r="A3" s="11"/>
      <c r="B3" s="7" t="s">
        <v>2</v>
      </c>
    </row>
    <row r="4" spans="1:3" x14ac:dyDescent="0.25">
      <c r="A4" s="11"/>
      <c r="B4" s="7" t="s">
        <v>379</v>
      </c>
    </row>
    <row r="5" spans="1:3" x14ac:dyDescent="0.25">
      <c r="A5" s="11"/>
      <c r="B5" s="11"/>
    </row>
    <row r="6" spans="1:3" x14ac:dyDescent="0.25">
      <c r="A6" s="10">
        <v>1</v>
      </c>
      <c r="B6" s="7" t="s">
        <v>4</v>
      </c>
    </row>
    <row r="7" spans="1:3" x14ac:dyDescent="0.25">
      <c r="A7" s="11"/>
      <c r="B7" s="7" t="s">
        <v>5</v>
      </c>
      <c r="C7" s="9">
        <v>2</v>
      </c>
    </row>
    <row r="8" spans="1:3" x14ac:dyDescent="0.25">
      <c r="A8" s="10">
        <v>2</v>
      </c>
      <c r="B8" s="7" t="s">
        <v>6</v>
      </c>
    </row>
    <row r="9" spans="1:3" x14ac:dyDescent="0.25">
      <c r="A9" s="11"/>
      <c r="B9" s="7" t="s">
        <v>380</v>
      </c>
      <c r="C9" s="7" t="s">
        <v>582</v>
      </c>
    </row>
    <row r="10" spans="1:3" x14ac:dyDescent="0.25">
      <c r="A10" s="11"/>
      <c r="B10" s="7" t="s">
        <v>381</v>
      </c>
      <c r="C10" s="7" t="s">
        <v>583</v>
      </c>
    </row>
    <row r="11" spans="1:3" x14ac:dyDescent="0.25">
      <c r="A11" s="11"/>
      <c r="B11" s="7" t="s">
        <v>382</v>
      </c>
      <c r="C11" s="7" t="s">
        <v>584</v>
      </c>
    </row>
    <row r="12" spans="1:3" x14ac:dyDescent="0.25">
      <c r="A12" s="10">
        <v>3</v>
      </c>
      <c r="B12" s="7" t="s">
        <v>10</v>
      </c>
    </row>
    <row r="13" spans="1:3" x14ac:dyDescent="0.25">
      <c r="A13" s="11"/>
      <c r="B13" s="7" t="s">
        <v>383</v>
      </c>
      <c r="C13" s="9" t="s">
        <v>585</v>
      </c>
    </row>
    <row r="14" spans="1:3" x14ac:dyDescent="0.25">
      <c r="A14" s="10">
        <v>4</v>
      </c>
      <c r="B14" s="7" t="s">
        <v>12</v>
      </c>
    </row>
    <row r="15" spans="1:3" x14ac:dyDescent="0.25">
      <c r="A15" s="11"/>
      <c r="B15" s="7" t="s">
        <v>384</v>
      </c>
      <c r="C15" s="9" t="s">
        <v>586</v>
      </c>
    </row>
    <row r="16" spans="1:3" x14ac:dyDescent="0.25">
      <c r="A16" s="10">
        <v>5</v>
      </c>
      <c r="B16" s="7" t="s">
        <v>14</v>
      </c>
    </row>
    <row r="17" spans="1:3" x14ac:dyDescent="0.25">
      <c r="A17" s="11"/>
      <c r="B17" s="7" t="s">
        <v>15</v>
      </c>
      <c r="C17" s="9" t="s">
        <v>250</v>
      </c>
    </row>
    <row r="18" spans="1:3" x14ac:dyDescent="0.25">
      <c r="A18" s="10">
        <v>6</v>
      </c>
      <c r="B18" s="7" t="s">
        <v>16</v>
      </c>
    </row>
    <row r="19" spans="1:3" x14ac:dyDescent="0.25">
      <c r="A19" s="11"/>
      <c r="B19" s="7" t="s">
        <v>385</v>
      </c>
      <c r="C19" s="9" t="s">
        <v>581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8" sqref="C18"/>
    </sheetView>
  </sheetViews>
  <sheetFormatPr defaultRowHeight="15" x14ac:dyDescent="0.25"/>
  <cols>
    <col min="2" max="2" width="75.7109375" bestFit="1" customWidth="1"/>
  </cols>
  <sheetData>
    <row r="1" spans="1:3" x14ac:dyDescent="0.25">
      <c r="A1" s="11"/>
      <c r="B1" s="7" t="s">
        <v>367</v>
      </c>
    </row>
    <row r="2" spans="1:3" x14ac:dyDescent="0.25">
      <c r="A2" s="11"/>
      <c r="B2" s="7" t="s">
        <v>368</v>
      </c>
      <c r="C2" t="s">
        <v>563</v>
      </c>
    </row>
    <row r="3" spans="1:3" x14ac:dyDescent="0.25">
      <c r="A3" s="11"/>
      <c r="B3" s="7" t="s">
        <v>2</v>
      </c>
    </row>
    <row r="4" spans="1:3" x14ac:dyDescent="0.25">
      <c r="A4" s="11"/>
      <c r="B4" s="7" t="s">
        <v>369</v>
      </c>
    </row>
    <row r="5" spans="1:3" x14ac:dyDescent="0.25">
      <c r="A5" s="11"/>
      <c r="B5" s="11"/>
    </row>
    <row r="6" spans="1:3" x14ac:dyDescent="0.25">
      <c r="A6" s="10">
        <v>1</v>
      </c>
      <c r="B6" s="7" t="s">
        <v>4</v>
      </c>
    </row>
    <row r="7" spans="1:3" x14ac:dyDescent="0.25">
      <c r="A7" s="11"/>
      <c r="B7" s="7" t="s">
        <v>21</v>
      </c>
      <c r="C7">
        <v>3</v>
      </c>
    </row>
    <row r="8" spans="1:3" x14ac:dyDescent="0.25">
      <c r="A8" s="10">
        <v>2</v>
      </c>
      <c r="B8" s="7" t="s">
        <v>6</v>
      </c>
    </row>
    <row r="9" spans="1:3" x14ac:dyDescent="0.25">
      <c r="A9" s="11"/>
      <c r="B9" s="7" t="s">
        <v>370</v>
      </c>
      <c r="C9" s="7" t="s">
        <v>564</v>
      </c>
    </row>
    <row r="10" spans="1:3" x14ac:dyDescent="0.25">
      <c r="A10" s="11"/>
      <c r="B10" s="7" t="s">
        <v>371</v>
      </c>
      <c r="C10" s="7" t="s">
        <v>565</v>
      </c>
    </row>
    <row r="11" spans="1:3" x14ac:dyDescent="0.25">
      <c r="A11" s="11"/>
      <c r="B11" s="7" t="s">
        <v>372</v>
      </c>
      <c r="C11" s="7" t="s">
        <v>566</v>
      </c>
    </row>
    <row r="12" spans="1:3" x14ac:dyDescent="0.25">
      <c r="A12" s="10">
        <v>3</v>
      </c>
      <c r="B12" s="7" t="s">
        <v>10</v>
      </c>
    </row>
    <row r="13" spans="1:3" x14ac:dyDescent="0.25">
      <c r="A13" s="11"/>
      <c r="B13" s="7" t="s">
        <v>373</v>
      </c>
      <c r="C13" t="s">
        <v>567</v>
      </c>
    </row>
    <row r="14" spans="1:3" x14ac:dyDescent="0.25">
      <c r="A14" s="10">
        <v>4</v>
      </c>
      <c r="B14" s="7" t="s">
        <v>12</v>
      </c>
    </row>
    <row r="15" spans="1:3" x14ac:dyDescent="0.25">
      <c r="A15" s="11"/>
      <c r="B15" s="7" t="s">
        <v>374</v>
      </c>
      <c r="C15" t="s">
        <v>568</v>
      </c>
    </row>
    <row r="16" spans="1:3" x14ac:dyDescent="0.25">
      <c r="A16" s="10">
        <v>5</v>
      </c>
      <c r="B16" s="7" t="s">
        <v>14</v>
      </c>
    </row>
    <row r="17" spans="1:3" x14ac:dyDescent="0.25">
      <c r="A17" s="11"/>
      <c r="B17" s="7" t="s">
        <v>375</v>
      </c>
      <c r="C17" t="s">
        <v>569</v>
      </c>
    </row>
    <row r="18" spans="1:3" x14ac:dyDescent="0.25">
      <c r="A18" s="10">
        <v>6</v>
      </c>
      <c r="B18" s="7" t="s">
        <v>16</v>
      </c>
    </row>
    <row r="19" spans="1:3" x14ac:dyDescent="0.25">
      <c r="A19" s="11"/>
      <c r="B19" s="7" t="s">
        <v>376</v>
      </c>
      <c r="C19" t="s">
        <v>560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2" max="2" width="75.7109375" bestFit="1" customWidth="1"/>
  </cols>
  <sheetData>
    <row r="1" spans="1:3" x14ac:dyDescent="0.25">
      <c r="A1" s="11"/>
      <c r="B1" s="7" t="s">
        <v>358</v>
      </c>
    </row>
    <row r="2" spans="1:3" x14ac:dyDescent="0.25">
      <c r="A2" s="11"/>
      <c r="B2" s="7" t="s">
        <v>359</v>
      </c>
      <c r="C2" t="s">
        <v>559</v>
      </c>
    </row>
    <row r="3" spans="1:3" x14ac:dyDescent="0.25">
      <c r="A3" s="11"/>
      <c r="B3" s="7" t="s">
        <v>2</v>
      </c>
    </row>
    <row r="4" spans="1:3" x14ac:dyDescent="0.25">
      <c r="A4" s="11"/>
      <c r="B4" s="7" t="s">
        <v>360</v>
      </c>
    </row>
    <row r="5" spans="1:3" x14ac:dyDescent="0.25">
      <c r="A5" s="11"/>
      <c r="B5" s="11"/>
    </row>
    <row r="6" spans="1:3" x14ac:dyDescent="0.25">
      <c r="A6" s="10">
        <v>1</v>
      </c>
      <c r="B6" s="7" t="s">
        <v>4</v>
      </c>
    </row>
    <row r="7" spans="1:3" x14ac:dyDescent="0.25">
      <c r="A7" s="11"/>
      <c r="B7" s="7" t="s">
        <v>21</v>
      </c>
      <c r="C7">
        <v>3</v>
      </c>
    </row>
    <row r="8" spans="1:3" x14ac:dyDescent="0.25">
      <c r="A8" s="10">
        <v>2</v>
      </c>
      <c r="B8" s="7" t="s">
        <v>6</v>
      </c>
    </row>
    <row r="9" spans="1:3" x14ac:dyDescent="0.25">
      <c r="A9" s="11"/>
      <c r="B9" s="7" t="s">
        <v>361</v>
      </c>
      <c r="C9" s="7" t="s">
        <v>295</v>
      </c>
    </row>
    <row r="10" spans="1:3" x14ac:dyDescent="0.25">
      <c r="A10" s="11"/>
      <c r="B10" s="7" t="s">
        <v>146</v>
      </c>
      <c r="C10" s="7" t="s">
        <v>243</v>
      </c>
    </row>
    <row r="11" spans="1:3" x14ac:dyDescent="0.25">
      <c r="A11" s="11"/>
      <c r="B11" s="7" t="s">
        <v>362</v>
      </c>
      <c r="C11" s="7" t="s">
        <v>561</v>
      </c>
    </row>
    <row r="12" spans="1:3" x14ac:dyDescent="0.25">
      <c r="A12" s="10">
        <v>3</v>
      </c>
      <c r="B12" s="7" t="s">
        <v>10</v>
      </c>
    </row>
    <row r="13" spans="1:3" x14ac:dyDescent="0.25">
      <c r="A13" s="11"/>
      <c r="B13" s="7" t="s">
        <v>363</v>
      </c>
      <c r="C13" t="s">
        <v>562</v>
      </c>
    </row>
    <row r="14" spans="1:3" x14ac:dyDescent="0.25">
      <c r="A14" s="10">
        <v>4</v>
      </c>
      <c r="B14" s="7" t="s">
        <v>12</v>
      </c>
    </row>
    <row r="15" spans="1:3" x14ac:dyDescent="0.25">
      <c r="A15" s="11"/>
      <c r="B15" s="7" t="s">
        <v>364</v>
      </c>
      <c r="C15" t="s">
        <v>295</v>
      </c>
    </row>
    <row r="16" spans="1:3" x14ac:dyDescent="0.25">
      <c r="A16" s="10">
        <v>5</v>
      </c>
      <c r="B16" s="7" t="s">
        <v>14</v>
      </c>
    </row>
    <row r="17" spans="1:3" ht="15.75" x14ac:dyDescent="0.25">
      <c r="A17" s="11"/>
      <c r="B17" s="7" t="s">
        <v>365</v>
      </c>
      <c r="C17" t="s">
        <v>250</v>
      </c>
    </row>
    <row r="18" spans="1:3" x14ac:dyDescent="0.25">
      <c r="A18" s="10">
        <v>6</v>
      </c>
      <c r="B18" s="7" t="s">
        <v>16</v>
      </c>
    </row>
    <row r="19" spans="1:3" x14ac:dyDescent="0.25">
      <c r="A19" s="11"/>
      <c r="B19" s="7" t="s">
        <v>366</v>
      </c>
      <c r="C19" t="s">
        <v>560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4" sqref="C14"/>
    </sheetView>
  </sheetViews>
  <sheetFormatPr defaultRowHeight="15" x14ac:dyDescent="0.25"/>
  <cols>
    <col min="2" max="2" width="75.7109375" bestFit="1" customWidth="1"/>
  </cols>
  <sheetData>
    <row r="1" spans="1:3" x14ac:dyDescent="0.25">
      <c r="A1" s="11"/>
      <c r="B1" s="7" t="s">
        <v>348</v>
      </c>
    </row>
    <row r="2" spans="1:3" x14ac:dyDescent="0.25">
      <c r="A2" s="11"/>
      <c r="B2" s="7" t="s">
        <v>349</v>
      </c>
      <c r="C2" t="s">
        <v>553</v>
      </c>
    </row>
    <row r="3" spans="1:3" x14ac:dyDescent="0.25">
      <c r="A3" s="11"/>
      <c r="B3" s="7" t="s">
        <v>2</v>
      </c>
    </row>
    <row r="4" spans="1:3" x14ac:dyDescent="0.25">
      <c r="A4" s="11"/>
      <c r="B4" s="7" t="s">
        <v>350</v>
      </c>
    </row>
    <row r="5" spans="1:3" x14ac:dyDescent="0.25">
      <c r="A5" s="11"/>
      <c r="B5" s="11"/>
    </row>
    <row r="6" spans="1:3" x14ac:dyDescent="0.25">
      <c r="A6" s="10">
        <v>1</v>
      </c>
      <c r="B6" s="7" t="s">
        <v>4</v>
      </c>
    </row>
    <row r="7" spans="1:3" x14ac:dyDescent="0.25">
      <c r="A7" s="11"/>
      <c r="B7" s="7" t="s">
        <v>5</v>
      </c>
      <c r="C7">
        <v>2</v>
      </c>
    </row>
    <row r="8" spans="1:3" x14ac:dyDescent="0.25">
      <c r="A8" s="10">
        <v>2</v>
      </c>
      <c r="B8" s="7" t="s">
        <v>6</v>
      </c>
    </row>
    <row r="9" spans="1:3" x14ac:dyDescent="0.25">
      <c r="A9" s="11"/>
      <c r="B9" s="7" t="s">
        <v>351</v>
      </c>
      <c r="C9" t="s">
        <v>554</v>
      </c>
    </row>
    <row r="10" spans="1:3" x14ac:dyDescent="0.25">
      <c r="A10" s="11"/>
      <c r="B10" s="7" t="s">
        <v>352</v>
      </c>
      <c r="C10" s="7" t="s">
        <v>555</v>
      </c>
    </row>
    <row r="11" spans="1:3" x14ac:dyDescent="0.25">
      <c r="A11" s="11"/>
      <c r="B11" s="7" t="s">
        <v>353</v>
      </c>
      <c r="C11" s="7" t="s">
        <v>556</v>
      </c>
    </row>
    <row r="12" spans="1:3" x14ac:dyDescent="0.25">
      <c r="A12" s="10">
        <v>3</v>
      </c>
      <c r="B12" s="7" t="s">
        <v>10</v>
      </c>
    </row>
    <row r="13" spans="1:3" x14ac:dyDescent="0.25">
      <c r="A13" s="11"/>
      <c r="B13" s="7" t="s">
        <v>354</v>
      </c>
      <c r="C13" t="s">
        <v>634</v>
      </c>
    </row>
    <row r="14" spans="1:3" x14ac:dyDescent="0.25">
      <c r="A14" s="10">
        <v>4</v>
      </c>
      <c r="B14" s="7" t="s">
        <v>12</v>
      </c>
    </row>
    <row r="15" spans="1:3" x14ac:dyDescent="0.25">
      <c r="A15" s="11"/>
      <c r="B15" s="7" t="s">
        <v>355</v>
      </c>
      <c r="C15" t="s">
        <v>557</v>
      </c>
    </row>
    <row r="16" spans="1:3" x14ac:dyDescent="0.25">
      <c r="A16" s="10">
        <v>5</v>
      </c>
      <c r="B16" s="7" t="s">
        <v>14</v>
      </c>
    </row>
    <row r="17" spans="1:3" x14ac:dyDescent="0.25">
      <c r="A17" s="11"/>
      <c r="B17" s="7" t="s">
        <v>356</v>
      </c>
      <c r="C17" t="s">
        <v>558</v>
      </c>
    </row>
    <row r="18" spans="1:3" x14ac:dyDescent="0.25">
      <c r="A18" s="10">
        <v>6</v>
      </c>
      <c r="B18" s="7" t="s">
        <v>16</v>
      </c>
    </row>
    <row r="19" spans="1:3" x14ac:dyDescent="0.25">
      <c r="A19" s="11"/>
      <c r="B19" s="7" t="s">
        <v>357</v>
      </c>
      <c r="C19">
        <v>15000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3" sqref="B23"/>
    </sheetView>
  </sheetViews>
  <sheetFormatPr defaultRowHeight="15" x14ac:dyDescent="0.25"/>
  <cols>
    <col min="1" max="1" width="9.140625" style="9"/>
    <col min="2" max="2" width="96" style="9" bestFit="1" customWidth="1"/>
    <col min="3" max="16384" width="9.140625" style="9"/>
  </cols>
  <sheetData>
    <row r="1" spans="1:3" x14ac:dyDescent="0.25">
      <c r="A1" s="11"/>
      <c r="B1" s="7" t="s">
        <v>341</v>
      </c>
    </row>
    <row r="2" spans="1:3" x14ac:dyDescent="0.25">
      <c r="A2" s="11"/>
      <c r="B2" s="7" t="s">
        <v>342</v>
      </c>
      <c r="C2" s="9" t="s">
        <v>549</v>
      </c>
    </row>
    <row r="3" spans="1:3" x14ac:dyDescent="0.25">
      <c r="A3" s="11"/>
      <c r="B3" s="7" t="s">
        <v>2</v>
      </c>
    </row>
    <row r="4" spans="1:3" x14ac:dyDescent="0.25">
      <c r="A4" s="11"/>
      <c r="B4" s="7" t="s">
        <v>343</v>
      </c>
    </row>
    <row r="5" spans="1:3" x14ac:dyDescent="0.25">
      <c r="A5" s="11"/>
      <c r="B5" s="11"/>
    </row>
    <row r="6" spans="1:3" x14ac:dyDescent="0.25">
      <c r="A6" s="10">
        <v>1</v>
      </c>
      <c r="B6" s="7" t="s">
        <v>4</v>
      </c>
    </row>
    <row r="7" spans="1:3" x14ac:dyDescent="0.25">
      <c r="A7" s="11"/>
      <c r="B7" s="7" t="s">
        <v>120</v>
      </c>
      <c r="C7" s="9">
        <v>4</v>
      </c>
    </row>
    <row r="8" spans="1:3" x14ac:dyDescent="0.25">
      <c r="A8" s="10">
        <v>2</v>
      </c>
      <c r="B8" s="7" t="s">
        <v>6</v>
      </c>
    </row>
    <row r="9" spans="1:3" x14ac:dyDescent="0.25">
      <c r="A9" s="11"/>
      <c r="B9" s="7" t="s">
        <v>7</v>
      </c>
      <c r="C9" s="7" t="s">
        <v>243</v>
      </c>
    </row>
    <row r="10" spans="1:3" x14ac:dyDescent="0.25">
      <c r="A10" s="11"/>
      <c r="B10" s="7" t="s">
        <v>84</v>
      </c>
      <c r="C10" s="7" t="s">
        <v>240</v>
      </c>
    </row>
    <row r="11" spans="1:3" x14ac:dyDescent="0.25">
      <c r="A11" s="11"/>
      <c r="B11" s="7" t="s">
        <v>344</v>
      </c>
      <c r="C11" s="7" t="s">
        <v>550</v>
      </c>
    </row>
    <row r="12" spans="1:3" x14ac:dyDescent="0.25">
      <c r="A12" s="10">
        <v>3</v>
      </c>
      <c r="B12" s="7" t="s">
        <v>10</v>
      </c>
    </row>
    <row r="13" spans="1:3" x14ac:dyDescent="0.25">
      <c r="A13" s="11"/>
      <c r="B13" s="7" t="s">
        <v>146</v>
      </c>
      <c r="C13" s="9" t="s">
        <v>243</v>
      </c>
    </row>
    <row r="14" spans="1:3" x14ac:dyDescent="0.25">
      <c r="A14" s="10">
        <v>4</v>
      </c>
      <c r="B14" s="7" t="s">
        <v>12</v>
      </c>
    </row>
    <row r="15" spans="1:3" x14ac:dyDescent="0.25">
      <c r="A15" s="11"/>
      <c r="B15" s="7" t="s">
        <v>345</v>
      </c>
      <c r="C15" s="9" t="s">
        <v>551</v>
      </c>
    </row>
    <row r="16" spans="1:3" x14ac:dyDescent="0.25">
      <c r="A16" s="10">
        <v>5</v>
      </c>
      <c r="B16" s="7" t="s">
        <v>14</v>
      </c>
    </row>
    <row r="17" spans="1:3" x14ac:dyDescent="0.25">
      <c r="A17" s="11"/>
      <c r="B17" s="7" t="s">
        <v>346</v>
      </c>
      <c r="C17" s="9" t="s">
        <v>552</v>
      </c>
    </row>
    <row r="18" spans="1:3" x14ac:dyDescent="0.25">
      <c r="A18" s="10">
        <v>6</v>
      </c>
      <c r="B18" s="7" t="s">
        <v>16</v>
      </c>
    </row>
    <row r="19" spans="1:3" x14ac:dyDescent="0.25">
      <c r="A19" s="11"/>
      <c r="B19" s="7" t="s">
        <v>347</v>
      </c>
      <c r="C19" s="9">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4" workbookViewId="0">
      <selection activeCell="T10" sqref="T10"/>
    </sheetView>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1"/>
  <sheetViews>
    <sheetView workbookViewId="0">
      <selection activeCell="C11" sqref="C11:C13"/>
    </sheetView>
  </sheetViews>
  <sheetFormatPr defaultRowHeight="15" x14ac:dyDescent="0.25"/>
  <cols>
    <col min="1" max="1" width="9.140625" style="9"/>
    <col min="2" max="2" width="75.7109375" style="9" bestFit="1" customWidth="1"/>
    <col min="3" max="16384" width="9.140625" style="9"/>
  </cols>
  <sheetData>
    <row r="3" spans="1:3" x14ac:dyDescent="0.25">
      <c r="A3" s="11"/>
      <c r="B3" s="7" t="s">
        <v>0</v>
      </c>
    </row>
    <row r="4" spans="1:3" x14ac:dyDescent="0.25">
      <c r="A4" s="11"/>
      <c r="B4" s="7" t="s">
        <v>1</v>
      </c>
      <c r="C4" s="9" t="s">
        <v>545</v>
      </c>
    </row>
    <row r="5" spans="1:3" x14ac:dyDescent="0.25">
      <c r="A5" s="11"/>
      <c r="B5" s="7" t="s">
        <v>2</v>
      </c>
    </row>
    <row r="6" spans="1:3" x14ac:dyDescent="0.25">
      <c r="A6" s="11"/>
      <c r="B6" s="7" t="s">
        <v>3</v>
      </c>
    </row>
    <row r="7" spans="1:3" x14ac:dyDescent="0.25">
      <c r="A7" s="11"/>
      <c r="B7" s="11"/>
    </row>
    <row r="8" spans="1:3" x14ac:dyDescent="0.25">
      <c r="A8" s="10">
        <v>1</v>
      </c>
      <c r="B8" s="7" t="s">
        <v>4</v>
      </c>
    </row>
    <row r="9" spans="1:3" x14ac:dyDescent="0.25">
      <c r="A9" s="11"/>
      <c r="B9" s="7" t="s">
        <v>5</v>
      </c>
      <c r="C9" s="9">
        <v>2</v>
      </c>
    </row>
    <row r="10" spans="1:3" x14ac:dyDescent="0.25">
      <c r="A10" s="10">
        <v>2</v>
      </c>
      <c r="B10" s="7" t="s">
        <v>6</v>
      </c>
    </row>
    <row r="11" spans="1:3" x14ac:dyDescent="0.25">
      <c r="A11" s="11"/>
      <c r="B11" s="7" t="s">
        <v>7</v>
      </c>
      <c r="C11" s="7" t="s">
        <v>243</v>
      </c>
    </row>
    <row r="12" spans="1:3" x14ac:dyDescent="0.25">
      <c r="A12" s="11"/>
      <c r="B12" s="7" t="s">
        <v>8</v>
      </c>
      <c r="C12" s="7" t="s">
        <v>546</v>
      </c>
    </row>
    <row r="13" spans="1:3" x14ac:dyDescent="0.25">
      <c r="A13" s="11"/>
      <c r="B13" s="7" t="s">
        <v>9</v>
      </c>
      <c r="C13" s="7" t="s">
        <v>494</v>
      </c>
    </row>
    <row r="14" spans="1:3" x14ac:dyDescent="0.25">
      <c r="A14" s="10">
        <v>3</v>
      </c>
      <c r="B14" s="7" t="s">
        <v>10</v>
      </c>
    </row>
    <row r="15" spans="1:3" x14ac:dyDescent="0.25">
      <c r="A15" s="11"/>
      <c r="B15" s="7" t="s">
        <v>11</v>
      </c>
      <c r="C15" s="9" t="s">
        <v>547</v>
      </c>
    </row>
    <row r="16" spans="1:3" x14ac:dyDescent="0.25">
      <c r="A16" s="10">
        <v>4</v>
      </c>
      <c r="B16" s="7" t="s">
        <v>12</v>
      </c>
    </row>
    <row r="17" spans="1:3" x14ac:dyDescent="0.25">
      <c r="A17" s="11"/>
      <c r="B17" s="7" t="s">
        <v>13</v>
      </c>
      <c r="C17" s="9" t="s">
        <v>548</v>
      </c>
    </row>
    <row r="18" spans="1:3" x14ac:dyDescent="0.25">
      <c r="A18" s="10">
        <v>5</v>
      </c>
      <c r="B18" s="7" t="s">
        <v>14</v>
      </c>
    </row>
    <row r="19" spans="1:3" x14ac:dyDescent="0.25">
      <c r="A19" s="11"/>
      <c r="B19" s="7" t="s">
        <v>15</v>
      </c>
      <c r="C19" s="9" t="s">
        <v>250</v>
      </c>
    </row>
    <row r="20" spans="1:3" x14ac:dyDescent="0.25">
      <c r="A20" s="10">
        <v>6</v>
      </c>
      <c r="B20" s="7" t="s">
        <v>16</v>
      </c>
    </row>
    <row r="21" spans="1:3" x14ac:dyDescent="0.25">
      <c r="A21" s="11"/>
      <c r="B21" s="7" t="s">
        <v>17</v>
      </c>
      <c r="C21" s="9">
        <v>18000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1"/>
  <sheetViews>
    <sheetView workbookViewId="0">
      <selection activeCell="C11" sqref="C11:C13"/>
    </sheetView>
  </sheetViews>
  <sheetFormatPr defaultRowHeight="15" x14ac:dyDescent="0.25"/>
  <cols>
    <col min="1" max="1" width="9.140625" style="9"/>
    <col min="2" max="2" width="75.7109375" style="9" bestFit="1" customWidth="1"/>
    <col min="3" max="16384" width="9.140625" style="9"/>
  </cols>
  <sheetData>
    <row r="3" spans="1:3" x14ac:dyDescent="0.25">
      <c r="A3" s="11"/>
      <c r="B3" s="7" t="s">
        <v>18</v>
      </c>
    </row>
    <row r="4" spans="1:3" x14ac:dyDescent="0.25">
      <c r="A4" s="11"/>
      <c r="B4" s="7" t="s">
        <v>19</v>
      </c>
      <c r="C4" s="9" t="s">
        <v>539</v>
      </c>
    </row>
    <row r="5" spans="1:3" x14ac:dyDescent="0.25">
      <c r="A5" s="11"/>
      <c r="B5" s="7" t="s">
        <v>2</v>
      </c>
    </row>
    <row r="6" spans="1:3" x14ac:dyDescent="0.25">
      <c r="A6" s="11"/>
      <c r="B6" s="7" t="s">
        <v>20</v>
      </c>
    </row>
    <row r="7" spans="1:3" x14ac:dyDescent="0.25">
      <c r="A7" s="11"/>
      <c r="B7" s="11"/>
    </row>
    <row r="8" spans="1:3" x14ac:dyDescent="0.25">
      <c r="A8" s="10">
        <v>1</v>
      </c>
      <c r="B8" s="7" t="s">
        <v>4</v>
      </c>
    </row>
    <row r="9" spans="1:3" x14ac:dyDescent="0.25">
      <c r="A9" s="11"/>
      <c r="B9" s="7" t="s">
        <v>21</v>
      </c>
      <c r="C9" s="9">
        <v>3</v>
      </c>
    </row>
    <row r="10" spans="1:3" x14ac:dyDescent="0.25">
      <c r="A10" s="10">
        <v>2</v>
      </c>
      <c r="B10" s="7" t="s">
        <v>6</v>
      </c>
    </row>
    <row r="11" spans="1:3" x14ac:dyDescent="0.25">
      <c r="A11" s="11"/>
      <c r="B11" s="7" t="s">
        <v>22</v>
      </c>
      <c r="C11" s="7" t="s">
        <v>540</v>
      </c>
    </row>
    <row r="12" spans="1:3" x14ac:dyDescent="0.25">
      <c r="A12" s="11"/>
      <c r="B12" s="7" t="s">
        <v>23</v>
      </c>
      <c r="C12" s="7" t="s">
        <v>541</v>
      </c>
    </row>
    <row r="13" spans="1:3" x14ac:dyDescent="0.25">
      <c r="A13" s="11"/>
      <c r="B13" s="7" t="s">
        <v>24</v>
      </c>
      <c r="C13" s="7" t="s">
        <v>542</v>
      </c>
    </row>
    <row r="14" spans="1:3" x14ac:dyDescent="0.25">
      <c r="A14" s="10">
        <v>3</v>
      </c>
      <c r="B14" s="7" t="s">
        <v>10</v>
      </c>
    </row>
    <row r="15" spans="1:3" x14ac:dyDescent="0.25">
      <c r="A15" s="11"/>
      <c r="B15" s="7" t="s">
        <v>25</v>
      </c>
      <c r="C15" s="9" t="s">
        <v>543</v>
      </c>
    </row>
    <row r="16" spans="1:3" x14ac:dyDescent="0.25">
      <c r="A16" s="10">
        <v>4</v>
      </c>
      <c r="B16" s="7" t="s">
        <v>12</v>
      </c>
    </row>
    <row r="17" spans="1:3" x14ac:dyDescent="0.25">
      <c r="A17" s="11"/>
      <c r="B17" s="7" t="s">
        <v>26</v>
      </c>
      <c r="C17" s="9" t="s">
        <v>544</v>
      </c>
    </row>
    <row r="18" spans="1:3" x14ac:dyDescent="0.25">
      <c r="A18" s="10">
        <v>5</v>
      </c>
      <c r="B18" s="7" t="s">
        <v>14</v>
      </c>
    </row>
    <row r="19" spans="1:3" x14ac:dyDescent="0.25">
      <c r="A19" s="11"/>
      <c r="B19" s="7" t="s">
        <v>27</v>
      </c>
      <c r="C19" s="9" t="s">
        <v>460</v>
      </c>
    </row>
    <row r="20" spans="1:3" x14ac:dyDescent="0.25">
      <c r="A20" s="10">
        <v>6</v>
      </c>
      <c r="B20" s="7" t="s">
        <v>16</v>
      </c>
    </row>
    <row r="21" spans="1:3" x14ac:dyDescent="0.25">
      <c r="A21" s="11"/>
      <c r="B21" s="7" t="s">
        <v>28</v>
      </c>
      <c r="C21" s="9">
        <v>500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1"/>
  <sheetViews>
    <sheetView workbookViewId="0">
      <selection activeCell="C11" sqref="C11:C13"/>
    </sheetView>
  </sheetViews>
  <sheetFormatPr defaultRowHeight="15" x14ac:dyDescent="0.25"/>
  <cols>
    <col min="1" max="1" width="9.140625" style="9"/>
    <col min="2" max="2" width="75.7109375" style="9" bestFit="1" customWidth="1"/>
    <col min="3" max="16384" width="9.140625" style="9"/>
  </cols>
  <sheetData>
    <row r="3" spans="1:3" x14ac:dyDescent="0.25">
      <c r="A3" s="11"/>
      <c r="B3" s="7" t="s">
        <v>29</v>
      </c>
    </row>
    <row r="4" spans="1:3" x14ac:dyDescent="0.25">
      <c r="A4" s="11"/>
      <c r="B4" s="7" t="s">
        <v>30</v>
      </c>
      <c r="C4" s="9" t="s">
        <v>536</v>
      </c>
    </row>
    <row r="5" spans="1:3" x14ac:dyDescent="0.25">
      <c r="A5" s="11"/>
      <c r="B5" s="7" t="s">
        <v>2</v>
      </c>
    </row>
    <row r="6" spans="1:3" x14ac:dyDescent="0.25">
      <c r="A6" s="11"/>
      <c r="B6" s="7" t="s">
        <v>31</v>
      </c>
    </row>
    <row r="7" spans="1:3" x14ac:dyDescent="0.25">
      <c r="A7" s="11"/>
      <c r="B7" s="11"/>
    </row>
    <row r="8" spans="1:3" x14ac:dyDescent="0.25">
      <c r="A8" s="10">
        <v>1</v>
      </c>
      <c r="B8" s="7" t="s">
        <v>4</v>
      </c>
    </row>
    <row r="9" spans="1:3" x14ac:dyDescent="0.25">
      <c r="A9" s="11"/>
      <c r="B9" s="7" t="s">
        <v>5</v>
      </c>
      <c r="C9" s="9">
        <v>2</v>
      </c>
    </row>
    <row r="10" spans="1:3" x14ac:dyDescent="0.25">
      <c r="A10" s="10">
        <v>2</v>
      </c>
      <c r="B10" s="7" t="s">
        <v>6</v>
      </c>
    </row>
    <row r="11" spans="1:3" x14ac:dyDescent="0.25">
      <c r="A11" s="11"/>
      <c r="B11" s="7" t="s">
        <v>32</v>
      </c>
      <c r="C11" s="7" t="s">
        <v>537</v>
      </c>
    </row>
    <row r="12" spans="1:3" x14ac:dyDescent="0.25">
      <c r="A12" s="11"/>
      <c r="B12" s="7" t="s">
        <v>33</v>
      </c>
      <c r="C12" s="7" t="s">
        <v>240</v>
      </c>
    </row>
    <row r="13" spans="1:3" x14ac:dyDescent="0.25">
      <c r="A13" s="11"/>
      <c r="B13" s="7" t="s">
        <v>34</v>
      </c>
      <c r="C13" s="7" t="s">
        <v>538</v>
      </c>
    </row>
    <row r="14" spans="1:3" x14ac:dyDescent="0.25">
      <c r="A14" s="10">
        <v>3</v>
      </c>
      <c r="B14" s="7" t="s">
        <v>10</v>
      </c>
    </row>
    <row r="15" spans="1:3" x14ac:dyDescent="0.25">
      <c r="A15" s="11"/>
      <c r="B15" s="7" t="s">
        <v>35</v>
      </c>
      <c r="C15" s="9" t="s">
        <v>289</v>
      </c>
    </row>
    <row r="16" spans="1:3" x14ac:dyDescent="0.25">
      <c r="A16" s="10">
        <v>4</v>
      </c>
      <c r="B16" s="7" t="s">
        <v>12</v>
      </c>
    </row>
    <row r="17" spans="1:3" x14ac:dyDescent="0.25">
      <c r="A17" s="11"/>
      <c r="B17" s="7" t="s">
        <v>36</v>
      </c>
      <c r="C17" s="9" t="s">
        <v>537</v>
      </c>
    </row>
    <row r="18" spans="1:3" x14ac:dyDescent="0.25">
      <c r="A18" s="10">
        <v>5</v>
      </c>
      <c r="B18" s="7" t="s">
        <v>14</v>
      </c>
    </row>
    <row r="19" spans="1:3" x14ac:dyDescent="0.25">
      <c r="A19" s="11"/>
      <c r="B19" s="7" t="s">
        <v>37</v>
      </c>
      <c r="C19" s="9" t="s">
        <v>460</v>
      </c>
    </row>
    <row r="20" spans="1:3" x14ac:dyDescent="0.25">
      <c r="A20" s="10">
        <v>6</v>
      </c>
      <c r="B20" s="7" t="s">
        <v>16</v>
      </c>
    </row>
    <row r="21" spans="1:3" x14ac:dyDescent="0.25">
      <c r="A21" s="11"/>
      <c r="B21" s="7" t="s">
        <v>38</v>
      </c>
      <c r="C21" s="9">
        <v>40000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1"/>
  <sheetViews>
    <sheetView workbookViewId="0">
      <selection activeCell="C11" sqref="C11:C13"/>
    </sheetView>
  </sheetViews>
  <sheetFormatPr defaultRowHeight="15" x14ac:dyDescent="0.25"/>
  <cols>
    <col min="1" max="1" width="9.140625" style="9"/>
    <col min="2" max="2" width="75.7109375" style="9" bestFit="1" customWidth="1"/>
    <col min="3" max="16384" width="9.140625" style="9"/>
  </cols>
  <sheetData>
    <row r="3" spans="1:3" x14ac:dyDescent="0.25">
      <c r="A3" s="11"/>
      <c r="B3" s="7" t="s">
        <v>39</v>
      </c>
    </row>
    <row r="4" spans="1:3" x14ac:dyDescent="0.25">
      <c r="A4" s="11"/>
      <c r="B4" s="7" t="s">
        <v>40</v>
      </c>
      <c r="C4" s="9" t="s">
        <v>531</v>
      </c>
    </row>
    <row r="5" spans="1:3" x14ac:dyDescent="0.25">
      <c r="A5" s="11"/>
      <c r="B5" s="7" t="s">
        <v>2</v>
      </c>
    </row>
    <row r="6" spans="1:3" x14ac:dyDescent="0.25">
      <c r="A6" s="11"/>
      <c r="B6" s="7" t="s">
        <v>41</v>
      </c>
    </row>
    <row r="7" spans="1:3" x14ac:dyDescent="0.25">
      <c r="A7" s="11"/>
      <c r="B7" s="11"/>
    </row>
    <row r="8" spans="1:3" x14ac:dyDescent="0.25">
      <c r="A8" s="10">
        <v>1</v>
      </c>
      <c r="B8" s="7" t="s">
        <v>4</v>
      </c>
    </row>
    <row r="9" spans="1:3" x14ac:dyDescent="0.25">
      <c r="A9" s="11"/>
      <c r="B9" s="7" t="s">
        <v>21</v>
      </c>
      <c r="C9" s="9">
        <v>3</v>
      </c>
    </row>
    <row r="10" spans="1:3" x14ac:dyDescent="0.25">
      <c r="A10" s="10">
        <v>2</v>
      </c>
      <c r="B10" s="7" t="s">
        <v>6</v>
      </c>
    </row>
    <row r="11" spans="1:3" x14ac:dyDescent="0.25">
      <c r="A11" s="11"/>
      <c r="B11" s="7" t="s">
        <v>42</v>
      </c>
      <c r="C11" s="7" t="s">
        <v>532</v>
      </c>
    </row>
    <row r="12" spans="1:3" x14ac:dyDescent="0.25">
      <c r="A12" s="11"/>
      <c r="B12" s="7" t="s">
        <v>43</v>
      </c>
      <c r="C12" s="7" t="s">
        <v>533</v>
      </c>
    </row>
    <row r="13" spans="1:3" x14ac:dyDescent="0.25">
      <c r="A13" s="11"/>
      <c r="B13" s="7" t="s">
        <v>44</v>
      </c>
      <c r="C13" s="7" t="s">
        <v>534</v>
      </c>
    </row>
    <row r="14" spans="1:3" x14ac:dyDescent="0.25">
      <c r="A14" s="10">
        <v>3</v>
      </c>
      <c r="B14" s="7" t="s">
        <v>10</v>
      </c>
    </row>
    <row r="15" spans="1:3" x14ac:dyDescent="0.25">
      <c r="A15" s="11"/>
      <c r="B15" s="7" t="s">
        <v>45</v>
      </c>
      <c r="C15" s="9" t="s">
        <v>243</v>
      </c>
    </row>
    <row r="16" spans="1:3" x14ac:dyDescent="0.25">
      <c r="A16" s="10">
        <v>4</v>
      </c>
      <c r="B16" s="7" t="s">
        <v>12</v>
      </c>
    </row>
    <row r="17" spans="1:3" x14ac:dyDescent="0.25">
      <c r="A17" s="11"/>
      <c r="B17" s="7" t="s">
        <v>46</v>
      </c>
      <c r="C17" s="9" t="s">
        <v>535</v>
      </c>
    </row>
    <row r="18" spans="1:3" x14ac:dyDescent="0.25">
      <c r="A18" s="10">
        <v>5</v>
      </c>
      <c r="B18" s="7" t="s">
        <v>14</v>
      </c>
    </row>
    <row r="19" spans="1:3" x14ac:dyDescent="0.25">
      <c r="A19" s="11"/>
      <c r="B19" s="7" t="s">
        <v>37</v>
      </c>
      <c r="C19" s="9" t="s">
        <v>460</v>
      </c>
    </row>
    <row r="20" spans="1:3" x14ac:dyDescent="0.25">
      <c r="A20" s="10">
        <v>6</v>
      </c>
      <c r="B20" s="7" t="s">
        <v>16</v>
      </c>
    </row>
    <row r="21" spans="1:3" x14ac:dyDescent="0.25">
      <c r="A21" s="11"/>
      <c r="B21" s="7" t="s">
        <v>47</v>
      </c>
      <c r="C21" s="9">
        <v>17500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0" sqref="B20"/>
    </sheetView>
  </sheetViews>
  <sheetFormatPr defaultRowHeight="15" x14ac:dyDescent="0.25"/>
  <cols>
    <col min="1" max="1" width="9.140625" style="9"/>
    <col min="2" max="2" width="75.7109375" style="9" bestFit="1" customWidth="1"/>
    <col min="3" max="16384" width="9.140625" style="9"/>
  </cols>
  <sheetData>
    <row r="1" spans="1:3" x14ac:dyDescent="0.25">
      <c r="A1" s="11"/>
      <c r="B1" s="7" t="s">
        <v>48</v>
      </c>
    </row>
    <row r="2" spans="1:3" x14ac:dyDescent="0.25">
      <c r="A2" s="11"/>
      <c r="B2" s="7" t="s">
        <v>49</v>
      </c>
      <c r="C2" s="9" t="s">
        <v>526</v>
      </c>
    </row>
    <row r="3" spans="1:3" x14ac:dyDescent="0.25">
      <c r="A3" s="11"/>
      <c r="B3" s="7" t="s">
        <v>50</v>
      </c>
    </row>
    <row r="4" spans="1:3" x14ac:dyDescent="0.25">
      <c r="A4" s="11"/>
      <c r="B4" s="7" t="s">
        <v>51</v>
      </c>
    </row>
    <row r="5" spans="1:3" x14ac:dyDescent="0.25">
      <c r="A5" s="11"/>
      <c r="B5" s="11"/>
    </row>
    <row r="6" spans="1:3" x14ac:dyDescent="0.25">
      <c r="A6" s="10">
        <v>1</v>
      </c>
      <c r="B6" s="7" t="s">
        <v>4</v>
      </c>
    </row>
    <row r="7" spans="1:3" x14ac:dyDescent="0.25">
      <c r="A7" s="11"/>
      <c r="B7" s="7" t="s">
        <v>5</v>
      </c>
      <c r="C7" s="9">
        <v>2</v>
      </c>
    </row>
    <row r="8" spans="1:3" x14ac:dyDescent="0.25">
      <c r="A8" s="10">
        <v>2</v>
      </c>
      <c r="B8" s="7" t="s">
        <v>6</v>
      </c>
    </row>
    <row r="9" spans="1:3" x14ac:dyDescent="0.25">
      <c r="A9" s="11"/>
      <c r="B9" s="7" t="s">
        <v>52</v>
      </c>
      <c r="C9" s="7" t="s">
        <v>243</v>
      </c>
    </row>
    <row r="10" spans="1:3" x14ac:dyDescent="0.25">
      <c r="A10" s="11"/>
      <c r="B10" s="7" t="s">
        <v>53</v>
      </c>
      <c r="C10" s="7" t="s">
        <v>527</v>
      </c>
    </row>
    <row r="11" spans="1:3" x14ac:dyDescent="0.25">
      <c r="A11" s="11"/>
      <c r="B11" s="7" t="s">
        <v>54</v>
      </c>
      <c r="C11" s="7" t="s">
        <v>240</v>
      </c>
    </row>
    <row r="12" spans="1:3" x14ac:dyDescent="0.25">
      <c r="A12" s="10">
        <v>3</v>
      </c>
      <c r="B12" s="7" t="s">
        <v>10</v>
      </c>
    </row>
    <row r="13" spans="1:3" x14ac:dyDescent="0.25">
      <c r="A13" s="11"/>
      <c r="B13" s="7" t="s">
        <v>55</v>
      </c>
      <c r="C13" s="9" t="s">
        <v>528</v>
      </c>
    </row>
    <row r="14" spans="1:3" x14ac:dyDescent="0.25">
      <c r="A14" s="10">
        <v>4</v>
      </c>
      <c r="B14" s="7" t="s">
        <v>12</v>
      </c>
    </row>
    <row r="15" spans="1:3" x14ac:dyDescent="0.25">
      <c r="A15" s="11"/>
      <c r="B15" s="7" t="s">
        <v>56</v>
      </c>
      <c r="C15" s="9" t="s">
        <v>529</v>
      </c>
    </row>
    <row r="16" spans="1:3" x14ac:dyDescent="0.25">
      <c r="A16" s="10">
        <v>5</v>
      </c>
      <c r="B16" s="7" t="s">
        <v>14</v>
      </c>
    </row>
    <row r="17" spans="1:3" x14ac:dyDescent="0.25">
      <c r="A17" s="11"/>
      <c r="B17" s="7" t="s">
        <v>57</v>
      </c>
      <c r="C17" s="9" t="s">
        <v>530</v>
      </c>
    </row>
    <row r="18" spans="1:3" x14ac:dyDescent="0.25">
      <c r="A18" s="10">
        <v>6</v>
      </c>
      <c r="B18" s="7" t="s">
        <v>16</v>
      </c>
    </row>
    <row r="19" spans="1:3" x14ac:dyDescent="0.25">
      <c r="A19" s="11"/>
      <c r="B19" s="7" t="s">
        <v>58</v>
      </c>
      <c r="C19" s="9">
        <v>5000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J11" sqref="J11"/>
    </sheetView>
  </sheetViews>
  <sheetFormatPr defaultRowHeight="15" x14ac:dyDescent="0.25"/>
  <cols>
    <col min="1" max="1" width="78.7109375" style="43" bestFit="1" customWidth="1"/>
    <col min="2" max="16384" width="9.140625" style="43"/>
  </cols>
  <sheetData>
    <row r="1" spans="1:4" x14ac:dyDescent="0.25">
      <c r="A1" s="43" t="s">
        <v>721</v>
      </c>
      <c r="B1" s="43" t="s">
        <v>724</v>
      </c>
      <c r="D1" s="43" t="s">
        <v>727</v>
      </c>
    </row>
    <row r="2" spans="1:4" x14ac:dyDescent="0.25">
      <c r="A2" s="43" t="s">
        <v>238</v>
      </c>
      <c r="B2" s="43" t="s">
        <v>675</v>
      </c>
    </row>
    <row r="3" spans="1:4" x14ac:dyDescent="0.25">
      <c r="A3" s="43" t="s">
        <v>722</v>
      </c>
      <c r="B3" s="43" t="s">
        <v>726</v>
      </c>
    </row>
    <row r="4" spans="1:4" x14ac:dyDescent="0.25">
      <c r="A4" s="43" t="s">
        <v>723</v>
      </c>
      <c r="B4" s="43" t="s">
        <v>725</v>
      </c>
    </row>
    <row r="6" spans="1:4" x14ac:dyDescent="0.25">
      <c r="A6" s="43" t="s">
        <v>4</v>
      </c>
      <c r="B6" s="43">
        <v>2</v>
      </c>
    </row>
    <row r="8" spans="1:4" x14ac:dyDescent="0.25">
      <c r="A8" s="43" t="s">
        <v>6</v>
      </c>
    </row>
    <row r="9" spans="1:4" x14ac:dyDescent="0.25">
      <c r="B9" s="43" t="s">
        <v>728</v>
      </c>
    </row>
    <row r="10" spans="1:4" x14ac:dyDescent="0.25">
      <c r="B10" s="43" t="s">
        <v>729</v>
      </c>
    </row>
    <row r="11" spans="1:4" x14ac:dyDescent="0.25">
      <c r="B11" s="43" t="s">
        <v>730</v>
      </c>
    </row>
    <row r="12" spans="1:4" x14ac:dyDescent="0.25">
      <c r="A12" s="43" t="s">
        <v>10</v>
      </c>
    </row>
    <row r="13" spans="1:4" x14ac:dyDescent="0.25">
      <c r="B13" s="45" t="s">
        <v>731</v>
      </c>
    </row>
    <row r="14" spans="1:4" x14ac:dyDescent="0.25">
      <c r="A14" s="43" t="s">
        <v>12</v>
      </c>
    </row>
    <row r="15" spans="1:4" x14ac:dyDescent="0.25">
      <c r="B15" s="45" t="s">
        <v>732</v>
      </c>
    </row>
    <row r="16" spans="1:4" x14ac:dyDescent="0.25">
      <c r="A16" s="43" t="s">
        <v>14</v>
      </c>
    </row>
    <row r="18" spans="1:2" x14ac:dyDescent="0.25">
      <c r="A18" s="43" t="s">
        <v>16</v>
      </c>
      <c r="B18" s="43">
        <v>2000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2" sqref="C12"/>
    </sheetView>
  </sheetViews>
  <sheetFormatPr defaultRowHeight="15" x14ac:dyDescent="0.25"/>
  <cols>
    <col min="1" max="1" width="9.140625" style="9"/>
    <col min="2" max="2" width="75.7109375" style="9" bestFit="1" customWidth="1"/>
    <col min="3" max="16384" width="9.140625" style="9"/>
  </cols>
  <sheetData>
    <row r="1" spans="1:3" x14ac:dyDescent="0.25">
      <c r="A1" s="11"/>
      <c r="B1" s="7" t="s">
        <v>59</v>
      </c>
    </row>
    <row r="2" spans="1:3" x14ac:dyDescent="0.25">
      <c r="A2" s="11"/>
      <c r="B2" s="7" t="s">
        <v>60</v>
      </c>
      <c r="C2" s="9" t="s">
        <v>522</v>
      </c>
    </row>
    <row r="3" spans="1:3" x14ac:dyDescent="0.25">
      <c r="A3" s="11"/>
      <c r="B3" s="7" t="s">
        <v>61</v>
      </c>
    </row>
    <row r="4" spans="1:3" x14ac:dyDescent="0.25">
      <c r="A4" s="11"/>
      <c r="B4" s="7" t="s">
        <v>62</v>
      </c>
    </row>
    <row r="5" spans="1:3" x14ac:dyDescent="0.25">
      <c r="A5" s="11"/>
      <c r="B5" s="11"/>
    </row>
    <row r="6" spans="1:3" x14ac:dyDescent="0.25">
      <c r="A6" s="10">
        <v>1</v>
      </c>
      <c r="B6" s="7" t="s">
        <v>4</v>
      </c>
    </row>
    <row r="7" spans="1:3" x14ac:dyDescent="0.25">
      <c r="A7" s="11"/>
      <c r="B7" s="7" t="s">
        <v>5</v>
      </c>
      <c r="C7" s="9">
        <v>2</v>
      </c>
    </row>
    <row r="8" spans="1:3" x14ac:dyDescent="0.25">
      <c r="A8" s="10">
        <v>2</v>
      </c>
      <c r="B8" s="7" t="s">
        <v>6</v>
      </c>
    </row>
    <row r="9" spans="1:3" x14ac:dyDescent="0.25">
      <c r="A9" s="11"/>
      <c r="B9" s="7" t="s">
        <v>63</v>
      </c>
      <c r="C9" s="7" t="s">
        <v>523</v>
      </c>
    </row>
    <row r="10" spans="1:3" x14ac:dyDescent="0.25">
      <c r="A10" s="55"/>
      <c r="B10" s="7" t="s">
        <v>64</v>
      </c>
      <c r="C10" s="7" t="s">
        <v>240</v>
      </c>
    </row>
    <row r="11" spans="1:3" x14ac:dyDescent="0.25">
      <c r="A11" s="55"/>
      <c r="B11" s="12" t="s">
        <v>65</v>
      </c>
      <c r="C11" s="12" t="s">
        <v>524</v>
      </c>
    </row>
    <row r="12" spans="1:3" x14ac:dyDescent="0.25">
      <c r="A12" s="11"/>
      <c r="B12" s="7"/>
    </row>
    <row r="13" spans="1:3" x14ac:dyDescent="0.25">
      <c r="A13" s="10">
        <v>3</v>
      </c>
      <c r="B13" s="7" t="s">
        <v>10</v>
      </c>
    </row>
    <row r="14" spans="1:3" x14ac:dyDescent="0.25">
      <c r="A14" s="11"/>
      <c r="B14" s="7" t="s">
        <v>66</v>
      </c>
      <c r="C14" s="9" t="s">
        <v>300</v>
      </c>
    </row>
    <row r="15" spans="1:3" x14ac:dyDescent="0.25">
      <c r="A15" s="10">
        <v>4</v>
      </c>
      <c r="B15" s="7" t="s">
        <v>12</v>
      </c>
    </row>
    <row r="16" spans="1:3" x14ac:dyDescent="0.25">
      <c r="A16" s="11"/>
      <c r="B16" s="7" t="s">
        <v>67</v>
      </c>
      <c r="C16" s="9" t="s">
        <v>525</v>
      </c>
    </row>
    <row r="17" spans="1:3" x14ac:dyDescent="0.25">
      <c r="A17" s="10">
        <v>5</v>
      </c>
      <c r="B17" s="7" t="s">
        <v>14</v>
      </c>
    </row>
    <row r="18" spans="1:3" x14ac:dyDescent="0.25">
      <c r="A18" s="11"/>
      <c r="B18" s="7" t="s">
        <v>68</v>
      </c>
      <c r="C18" s="9" t="s">
        <v>315</v>
      </c>
    </row>
    <row r="19" spans="1:3" x14ac:dyDescent="0.25">
      <c r="A19" s="10">
        <v>6</v>
      </c>
      <c r="B19" s="7" t="s">
        <v>16</v>
      </c>
    </row>
    <row r="20" spans="1:3" x14ac:dyDescent="0.25">
      <c r="A20" s="11"/>
      <c r="B20" s="7" t="s">
        <v>69</v>
      </c>
      <c r="C20" s="9">
        <v>3000</v>
      </c>
    </row>
  </sheetData>
  <mergeCells count="1">
    <mergeCell ref="A10:A1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0" sqref="B20"/>
    </sheetView>
  </sheetViews>
  <sheetFormatPr defaultRowHeight="15" x14ac:dyDescent="0.25"/>
  <cols>
    <col min="1" max="1" width="9.140625" style="9"/>
    <col min="2" max="2" width="75.7109375" style="9" bestFit="1" customWidth="1"/>
    <col min="3" max="16384" width="9.140625" style="9"/>
  </cols>
  <sheetData>
    <row r="1" spans="1:3" x14ac:dyDescent="0.25">
      <c r="A1" s="11"/>
      <c r="B1" s="7" t="s">
        <v>70</v>
      </c>
    </row>
    <row r="2" spans="1:3" x14ac:dyDescent="0.25">
      <c r="A2" s="11"/>
      <c r="B2" s="7" t="s">
        <v>71</v>
      </c>
      <c r="C2" s="9" t="s">
        <v>516</v>
      </c>
    </row>
    <row r="3" spans="1:3" x14ac:dyDescent="0.25">
      <c r="A3" s="11"/>
      <c r="B3" s="7" t="s">
        <v>2</v>
      </c>
    </row>
    <row r="4" spans="1:3" x14ac:dyDescent="0.25">
      <c r="A4" s="11"/>
      <c r="B4" s="7" t="s">
        <v>72</v>
      </c>
    </row>
    <row r="5" spans="1:3" x14ac:dyDescent="0.25">
      <c r="A5" s="11"/>
      <c r="B5" s="11"/>
    </row>
    <row r="6" spans="1:3" x14ac:dyDescent="0.25">
      <c r="A6" s="10">
        <v>1</v>
      </c>
      <c r="B6" s="7" t="s">
        <v>4</v>
      </c>
    </row>
    <row r="7" spans="1:3" x14ac:dyDescent="0.25">
      <c r="A7" s="11"/>
      <c r="B7" s="7" t="s">
        <v>73</v>
      </c>
      <c r="C7" s="9">
        <v>1</v>
      </c>
    </row>
    <row r="8" spans="1:3" x14ac:dyDescent="0.25">
      <c r="A8" s="10">
        <v>2</v>
      </c>
      <c r="B8" s="7" t="s">
        <v>6</v>
      </c>
    </row>
    <row r="9" spans="1:3" x14ac:dyDescent="0.25">
      <c r="A9" s="11"/>
      <c r="B9" s="7" t="s">
        <v>74</v>
      </c>
      <c r="C9" s="7" t="s">
        <v>517</v>
      </c>
    </row>
    <row r="10" spans="1:3" x14ac:dyDescent="0.25">
      <c r="A10" s="11"/>
      <c r="B10" s="7" t="s">
        <v>75</v>
      </c>
      <c r="C10" s="7" t="s">
        <v>518</v>
      </c>
    </row>
    <row r="11" spans="1:3" x14ac:dyDescent="0.25">
      <c r="A11" s="11"/>
      <c r="B11" s="7" t="s">
        <v>76</v>
      </c>
      <c r="C11" s="7" t="s">
        <v>512</v>
      </c>
    </row>
    <row r="12" spans="1:3" x14ac:dyDescent="0.25">
      <c r="A12" s="10">
        <v>3</v>
      </c>
      <c r="B12" s="7" t="s">
        <v>10</v>
      </c>
    </row>
    <row r="13" spans="1:3" x14ac:dyDescent="0.25">
      <c r="A13" s="11"/>
      <c r="B13" s="7" t="s">
        <v>77</v>
      </c>
      <c r="C13" s="9" t="s">
        <v>519</v>
      </c>
    </row>
    <row r="14" spans="1:3" x14ac:dyDescent="0.25">
      <c r="A14" s="10">
        <v>4</v>
      </c>
      <c r="B14" s="7" t="s">
        <v>12</v>
      </c>
    </row>
    <row r="15" spans="1:3" x14ac:dyDescent="0.25">
      <c r="A15" s="11"/>
      <c r="B15" s="7" t="s">
        <v>78</v>
      </c>
      <c r="C15" s="9" t="s">
        <v>458</v>
      </c>
    </row>
    <row r="16" spans="1:3" x14ac:dyDescent="0.25">
      <c r="A16" s="10">
        <v>5</v>
      </c>
      <c r="B16" s="7" t="s">
        <v>14</v>
      </c>
    </row>
    <row r="17" spans="1:3" x14ac:dyDescent="0.25">
      <c r="A17" s="11"/>
      <c r="B17" s="7" t="s">
        <v>79</v>
      </c>
      <c r="C17" s="9" t="s">
        <v>520</v>
      </c>
    </row>
    <row r="18" spans="1:3" x14ac:dyDescent="0.25">
      <c r="A18" s="10">
        <v>6</v>
      </c>
      <c r="B18" s="7" t="s">
        <v>16</v>
      </c>
    </row>
    <row r="19" spans="1:3" x14ac:dyDescent="0.25">
      <c r="A19" s="11"/>
      <c r="B19" s="7" t="s">
        <v>80</v>
      </c>
      <c r="C19" s="9" t="s">
        <v>521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1" max="1" width="9.140625" style="9"/>
    <col min="2" max="2" width="75.7109375" style="9" bestFit="1" customWidth="1"/>
    <col min="3" max="16384" width="9.140625" style="9"/>
  </cols>
  <sheetData>
    <row r="1" spans="1:3" x14ac:dyDescent="0.25">
      <c r="A1" s="11"/>
      <c r="B1" s="7" t="s">
        <v>81</v>
      </c>
    </row>
    <row r="2" spans="1:3" x14ac:dyDescent="0.25">
      <c r="A2" s="11"/>
      <c r="B2" s="7" t="s">
        <v>82</v>
      </c>
      <c r="C2" s="9" t="s">
        <v>511</v>
      </c>
    </row>
    <row r="3" spans="1:3" x14ac:dyDescent="0.25">
      <c r="A3" s="11"/>
      <c r="B3" s="7" t="s">
        <v>2</v>
      </c>
    </row>
    <row r="4" spans="1:3" x14ac:dyDescent="0.25">
      <c r="A4" s="11"/>
      <c r="B4" s="7" t="s">
        <v>83</v>
      </c>
    </row>
    <row r="5" spans="1:3" x14ac:dyDescent="0.25">
      <c r="A5" s="11"/>
      <c r="B5" s="11"/>
    </row>
    <row r="6" spans="1:3" x14ac:dyDescent="0.25">
      <c r="A6" s="10">
        <v>1</v>
      </c>
      <c r="B6" s="7" t="s">
        <v>4</v>
      </c>
    </row>
    <row r="7" spans="1:3" x14ac:dyDescent="0.25">
      <c r="A7" s="11"/>
      <c r="B7" s="7" t="s">
        <v>21</v>
      </c>
      <c r="C7" s="9">
        <v>3</v>
      </c>
    </row>
    <row r="8" spans="1:3" x14ac:dyDescent="0.25">
      <c r="A8" s="10">
        <v>2</v>
      </c>
      <c r="B8" s="7" t="s">
        <v>6</v>
      </c>
    </row>
    <row r="9" spans="1:3" x14ac:dyDescent="0.25">
      <c r="A9" s="11"/>
      <c r="B9" s="7" t="s">
        <v>84</v>
      </c>
      <c r="C9" s="7" t="s">
        <v>240</v>
      </c>
    </row>
    <row r="10" spans="1:3" x14ac:dyDescent="0.25">
      <c r="A10" s="11"/>
      <c r="B10" s="7" t="s">
        <v>85</v>
      </c>
      <c r="C10" s="7" t="s">
        <v>512</v>
      </c>
    </row>
    <row r="11" spans="1:3" x14ac:dyDescent="0.25">
      <c r="A11" s="11"/>
      <c r="B11" s="7" t="s">
        <v>86</v>
      </c>
      <c r="C11" s="7" t="s">
        <v>513</v>
      </c>
    </row>
    <row r="12" spans="1:3" x14ac:dyDescent="0.25">
      <c r="A12" s="10">
        <v>3</v>
      </c>
      <c r="B12" s="7" t="s">
        <v>10</v>
      </c>
    </row>
    <row r="13" spans="1:3" x14ac:dyDescent="0.25">
      <c r="A13" s="11"/>
      <c r="B13" s="7" t="s">
        <v>87</v>
      </c>
      <c r="C13" s="9" t="s">
        <v>514</v>
      </c>
    </row>
    <row r="14" spans="1:3" x14ac:dyDescent="0.25">
      <c r="A14" s="10">
        <v>4</v>
      </c>
      <c r="B14" s="7" t="s">
        <v>12</v>
      </c>
    </row>
    <row r="15" spans="1:3" x14ac:dyDescent="0.25">
      <c r="A15" s="11"/>
      <c r="B15" s="7" t="s">
        <v>88</v>
      </c>
      <c r="C15" s="9" t="s">
        <v>515</v>
      </c>
    </row>
    <row r="16" spans="1:3" x14ac:dyDescent="0.25">
      <c r="A16" s="10">
        <v>5</v>
      </c>
      <c r="B16" s="7" t="s">
        <v>14</v>
      </c>
    </row>
    <row r="17" spans="1:3" x14ac:dyDescent="0.25">
      <c r="A17" s="11"/>
      <c r="B17" s="7" t="s">
        <v>89</v>
      </c>
      <c r="C17" s="9" t="s">
        <v>250</v>
      </c>
    </row>
    <row r="18" spans="1:3" x14ac:dyDescent="0.25">
      <c r="A18" s="10">
        <v>6</v>
      </c>
      <c r="B18" s="7" t="s">
        <v>16</v>
      </c>
    </row>
    <row r="19" spans="1:3" x14ac:dyDescent="0.25">
      <c r="A19" s="11"/>
      <c r="B19" s="7" t="s">
        <v>90</v>
      </c>
      <c r="C19" s="9">
        <v>2000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9" sqref="C9:C11"/>
    </sheetView>
  </sheetViews>
  <sheetFormatPr defaultRowHeight="15" x14ac:dyDescent="0.25"/>
  <cols>
    <col min="1" max="1" width="9.140625" style="9"/>
    <col min="2" max="2" width="75.7109375" style="9" bestFit="1" customWidth="1"/>
    <col min="3" max="16384" width="9.140625" style="9"/>
  </cols>
  <sheetData>
    <row r="1" spans="1:3" x14ac:dyDescent="0.25">
      <c r="A1" s="11"/>
      <c r="B1" s="7" t="s">
        <v>91</v>
      </c>
    </row>
    <row r="2" spans="1:3" x14ac:dyDescent="0.25">
      <c r="A2" s="11"/>
      <c r="B2" s="7" t="s">
        <v>92</v>
      </c>
      <c r="C2" s="9" t="s">
        <v>506</v>
      </c>
    </row>
    <row r="3" spans="1:3" x14ac:dyDescent="0.25">
      <c r="A3" s="11"/>
      <c r="B3" s="7" t="s">
        <v>2</v>
      </c>
    </row>
    <row r="4" spans="1:3" x14ac:dyDescent="0.25">
      <c r="A4" s="11"/>
      <c r="B4" s="7" t="s">
        <v>93</v>
      </c>
    </row>
    <row r="5" spans="1:3" x14ac:dyDescent="0.25">
      <c r="A5" s="11"/>
      <c r="B5" s="11"/>
    </row>
    <row r="6" spans="1:3" x14ac:dyDescent="0.25">
      <c r="A6" s="10">
        <v>1</v>
      </c>
      <c r="B6" s="7" t="s">
        <v>4</v>
      </c>
    </row>
    <row r="7" spans="1:3" x14ac:dyDescent="0.25">
      <c r="A7" s="11"/>
      <c r="B7" s="7" t="s">
        <v>73</v>
      </c>
      <c r="C7" s="9">
        <v>1</v>
      </c>
    </row>
    <row r="8" spans="1:3" x14ac:dyDescent="0.25">
      <c r="A8" s="10">
        <v>2</v>
      </c>
      <c r="B8" s="7" t="s">
        <v>6</v>
      </c>
    </row>
    <row r="9" spans="1:3" x14ac:dyDescent="0.25">
      <c r="A9" s="11"/>
      <c r="B9" s="7" t="s">
        <v>94</v>
      </c>
      <c r="C9" s="7" t="s">
        <v>507</v>
      </c>
    </row>
    <row r="10" spans="1:3" x14ac:dyDescent="0.25">
      <c r="A10" s="55"/>
      <c r="B10" s="7" t="s">
        <v>95</v>
      </c>
      <c r="C10" s="7" t="s">
        <v>508</v>
      </c>
    </row>
    <row r="11" spans="1:3" x14ac:dyDescent="0.25">
      <c r="A11" s="55"/>
      <c r="B11" s="12" t="s">
        <v>96</v>
      </c>
      <c r="C11" s="12" t="s">
        <v>509</v>
      </c>
    </row>
    <row r="12" spans="1:3" x14ac:dyDescent="0.25">
      <c r="A12" s="11"/>
      <c r="B12" s="7"/>
    </row>
    <row r="13" spans="1:3" x14ac:dyDescent="0.25">
      <c r="A13" s="10">
        <v>3</v>
      </c>
      <c r="B13" s="7" t="s">
        <v>10</v>
      </c>
    </row>
    <row r="14" spans="1:3" x14ac:dyDescent="0.25">
      <c r="A14" s="11"/>
      <c r="B14" s="7" t="s">
        <v>97</v>
      </c>
      <c r="C14" s="9" t="s">
        <v>510</v>
      </c>
    </row>
    <row r="15" spans="1:3" x14ac:dyDescent="0.25">
      <c r="A15" s="10">
        <v>4</v>
      </c>
      <c r="B15" s="7" t="s">
        <v>12</v>
      </c>
    </row>
    <row r="16" spans="1:3" x14ac:dyDescent="0.25">
      <c r="A16" s="11"/>
      <c r="B16" s="7" t="s">
        <v>98</v>
      </c>
      <c r="C16" s="9" t="s">
        <v>240</v>
      </c>
    </row>
    <row r="17" spans="1:3" x14ac:dyDescent="0.25">
      <c r="A17" s="10">
        <v>5</v>
      </c>
      <c r="B17" s="7" t="s">
        <v>14</v>
      </c>
    </row>
    <row r="18" spans="1:3" x14ac:dyDescent="0.25">
      <c r="A18" s="11"/>
      <c r="B18" s="7" t="s">
        <v>99</v>
      </c>
      <c r="C18" s="9" t="s">
        <v>460</v>
      </c>
    </row>
    <row r="19" spans="1:3" x14ac:dyDescent="0.25">
      <c r="A19" s="10">
        <v>6</v>
      </c>
      <c r="B19" s="7" t="s">
        <v>16</v>
      </c>
    </row>
    <row r="20" spans="1:3" x14ac:dyDescent="0.25">
      <c r="A20" s="11"/>
      <c r="B20" s="7" t="s">
        <v>100</v>
      </c>
      <c r="C20" s="9">
        <v>8000</v>
      </c>
    </row>
  </sheetData>
  <mergeCells count="1">
    <mergeCell ref="A10:A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L29" sqref="L29"/>
    </sheetView>
  </sheetViews>
  <sheetFormatPr defaultRowHeight="15" x14ac:dyDescent="0.25"/>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0" sqref="B20"/>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101</v>
      </c>
    </row>
    <row r="2" spans="1:3" x14ac:dyDescent="0.25">
      <c r="A2" s="11"/>
      <c r="B2" s="7" t="s">
        <v>102</v>
      </c>
      <c r="C2" s="7" t="s">
        <v>501</v>
      </c>
    </row>
    <row r="3" spans="1:3" x14ac:dyDescent="0.25">
      <c r="A3" s="11"/>
      <c r="B3" s="7" t="s">
        <v>2</v>
      </c>
    </row>
    <row r="4" spans="1:3" x14ac:dyDescent="0.25">
      <c r="A4" s="11"/>
      <c r="B4" s="7" t="s">
        <v>103</v>
      </c>
    </row>
    <row r="5" spans="1:3" x14ac:dyDescent="0.25">
      <c r="A5" s="11"/>
      <c r="B5" s="11"/>
    </row>
    <row r="6" spans="1:3" x14ac:dyDescent="0.25">
      <c r="A6" s="10">
        <v>1</v>
      </c>
      <c r="B6" s="7" t="s">
        <v>4</v>
      </c>
    </row>
    <row r="7" spans="1:3" x14ac:dyDescent="0.25">
      <c r="A7" s="11"/>
      <c r="B7" s="7" t="s">
        <v>21</v>
      </c>
      <c r="C7" s="9">
        <v>3</v>
      </c>
    </row>
    <row r="8" spans="1:3" x14ac:dyDescent="0.25">
      <c r="A8" s="10">
        <v>2</v>
      </c>
      <c r="B8" s="7" t="s">
        <v>6</v>
      </c>
    </row>
    <row r="9" spans="1:3" x14ac:dyDescent="0.25">
      <c r="A9" s="11"/>
      <c r="B9" s="7" t="s">
        <v>104</v>
      </c>
      <c r="C9" s="7" t="s">
        <v>502</v>
      </c>
    </row>
    <row r="10" spans="1:3" x14ac:dyDescent="0.25">
      <c r="A10" s="11"/>
      <c r="B10" s="7" t="s">
        <v>54</v>
      </c>
      <c r="C10" s="7" t="s">
        <v>240</v>
      </c>
    </row>
    <row r="11" spans="1:3" x14ac:dyDescent="0.25">
      <c r="A11" s="11"/>
      <c r="B11" s="7" t="s">
        <v>105</v>
      </c>
      <c r="C11" s="7" t="s">
        <v>503</v>
      </c>
    </row>
    <row r="12" spans="1:3" x14ac:dyDescent="0.25">
      <c r="A12" s="10">
        <v>3</v>
      </c>
      <c r="B12" s="7" t="s">
        <v>10</v>
      </c>
    </row>
    <row r="13" spans="1:3" x14ac:dyDescent="0.25">
      <c r="A13" s="11"/>
      <c r="B13" s="7" t="s">
        <v>106</v>
      </c>
      <c r="C13" s="9" t="s">
        <v>504</v>
      </c>
    </row>
    <row r="14" spans="1:3" x14ac:dyDescent="0.25">
      <c r="A14" s="10">
        <v>4</v>
      </c>
      <c r="B14" s="7" t="s">
        <v>12</v>
      </c>
    </row>
    <row r="15" spans="1:3" x14ac:dyDescent="0.25">
      <c r="A15" s="11"/>
      <c r="B15" s="7" t="s">
        <v>107</v>
      </c>
      <c r="C15" s="9" t="s">
        <v>505</v>
      </c>
    </row>
    <row r="16" spans="1:3" x14ac:dyDescent="0.25">
      <c r="A16" s="10">
        <v>5</v>
      </c>
      <c r="B16" s="7" t="s">
        <v>14</v>
      </c>
    </row>
    <row r="17" spans="1:3" x14ac:dyDescent="0.25">
      <c r="A17" s="11"/>
      <c r="B17" s="7" t="s">
        <v>89</v>
      </c>
      <c r="C17" s="9" t="s">
        <v>250</v>
      </c>
    </row>
    <row r="18" spans="1:3" x14ac:dyDescent="0.25">
      <c r="A18" s="10">
        <v>6</v>
      </c>
      <c r="B18" s="7" t="s">
        <v>16</v>
      </c>
    </row>
    <row r="19" spans="1:3" x14ac:dyDescent="0.25">
      <c r="A19" s="11"/>
      <c r="B19" s="7" t="s">
        <v>58</v>
      </c>
      <c r="C19" s="9">
        <v>5000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108</v>
      </c>
    </row>
    <row r="2" spans="1:3" x14ac:dyDescent="0.25">
      <c r="A2" s="11"/>
      <c r="B2" s="7" t="s">
        <v>109</v>
      </c>
      <c r="C2" s="7" t="s">
        <v>497</v>
      </c>
    </row>
    <row r="3" spans="1:3" x14ac:dyDescent="0.25">
      <c r="A3" s="11"/>
      <c r="B3" s="7" t="s">
        <v>2</v>
      </c>
    </row>
    <row r="4" spans="1:3" x14ac:dyDescent="0.25">
      <c r="A4" s="11"/>
      <c r="B4" s="7" t="s">
        <v>110</v>
      </c>
    </row>
    <row r="5" spans="1:3" x14ac:dyDescent="0.25">
      <c r="A5" s="11"/>
      <c r="B5" s="11"/>
    </row>
    <row r="6" spans="1:3" x14ac:dyDescent="0.25">
      <c r="A6" s="10">
        <v>1</v>
      </c>
      <c r="B6" s="7" t="s">
        <v>4</v>
      </c>
    </row>
    <row r="7" spans="1:3" x14ac:dyDescent="0.25">
      <c r="A7" s="11"/>
      <c r="B7" s="7" t="s">
        <v>5</v>
      </c>
      <c r="C7" s="9">
        <v>2</v>
      </c>
    </row>
    <row r="8" spans="1:3" x14ac:dyDescent="0.25">
      <c r="A8" s="10">
        <v>2</v>
      </c>
      <c r="B8" s="7" t="s">
        <v>6</v>
      </c>
    </row>
    <row r="9" spans="1:3" x14ac:dyDescent="0.25">
      <c r="A9" s="11"/>
      <c r="B9" s="7" t="s">
        <v>111</v>
      </c>
      <c r="C9" s="7" t="s">
        <v>499</v>
      </c>
    </row>
    <row r="10" spans="1:3" x14ac:dyDescent="0.25">
      <c r="A10" s="11"/>
      <c r="B10" s="7" t="s">
        <v>112</v>
      </c>
      <c r="C10" s="7" t="s">
        <v>500</v>
      </c>
    </row>
    <row r="11" spans="1:3" x14ac:dyDescent="0.25">
      <c r="A11" s="11"/>
      <c r="B11" s="7" t="s">
        <v>33</v>
      </c>
      <c r="C11" s="7" t="s">
        <v>240</v>
      </c>
    </row>
    <row r="12" spans="1:3" x14ac:dyDescent="0.25">
      <c r="A12" s="10">
        <v>3</v>
      </c>
      <c r="B12" s="7" t="s">
        <v>10</v>
      </c>
    </row>
    <row r="13" spans="1:3" x14ac:dyDescent="0.25">
      <c r="A13" s="11"/>
      <c r="B13" s="7" t="s">
        <v>113</v>
      </c>
      <c r="C13" s="9" t="s">
        <v>498</v>
      </c>
    </row>
    <row r="14" spans="1:3" x14ac:dyDescent="0.25">
      <c r="A14" s="10">
        <v>4</v>
      </c>
      <c r="B14" s="7" t="s">
        <v>12</v>
      </c>
    </row>
    <row r="15" spans="1:3" x14ac:dyDescent="0.25">
      <c r="A15" s="11"/>
      <c r="B15" s="7" t="s">
        <v>114</v>
      </c>
      <c r="C15" s="9" t="s">
        <v>498</v>
      </c>
    </row>
    <row r="16" spans="1:3" x14ac:dyDescent="0.25">
      <c r="A16" s="10">
        <v>5</v>
      </c>
      <c r="B16" s="7" t="s">
        <v>14</v>
      </c>
    </row>
    <row r="17" spans="1:3" x14ac:dyDescent="0.25">
      <c r="A17" s="11"/>
      <c r="B17" s="7" t="s">
        <v>115</v>
      </c>
      <c r="C17" s="9" t="s">
        <v>250</v>
      </c>
    </row>
    <row r="18" spans="1:3" x14ac:dyDescent="0.25">
      <c r="A18" s="10">
        <v>6</v>
      </c>
      <c r="B18" s="7" t="s">
        <v>16</v>
      </c>
    </row>
    <row r="19" spans="1:3" x14ac:dyDescent="0.25">
      <c r="A19" s="11"/>
      <c r="B19" s="7" t="s">
        <v>116</v>
      </c>
      <c r="C19" s="9">
        <v>60000</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9" sqref="C9:C11"/>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117</v>
      </c>
    </row>
    <row r="2" spans="1:3" x14ac:dyDescent="0.25">
      <c r="A2" s="11"/>
      <c r="B2" s="7" t="s">
        <v>118</v>
      </c>
      <c r="C2" s="7" t="s">
        <v>496</v>
      </c>
    </row>
    <row r="3" spans="1:3" x14ac:dyDescent="0.25">
      <c r="A3" s="11"/>
      <c r="B3" s="7" t="s">
        <v>2</v>
      </c>
    </row>
    <row r="4" spans="1:3" x14ac:dyDescent="0.25">
      <c r="A4" s="11"/>
      <c r="B4" s="7" t="s">
        <v>119</v>
      </c>
    </row>
    <row r="5" spans="1:3" x14ac:dyDescent="0.25">
      <c r="A5" s="11"/>
      <c r="B5" s="11"/>
    </row>
    <row r="6" spans="1:3" x14ac:dyDescent="0.25">
      <c r="A6" s="10">
        <v>1</v>
      </c>
      <c r="B6" s="7" t="s">
        <v>4</v>
      </c>
    </row>
    <row r="7" spans="1:3" x14ac:dyDescent="0.25">
      <c r="A7" s="11"/>
      <c r="B7" s="7" t="s">
        <v>120</v>
      </c>
      <c r="C7" s="9">
        <v>4</v>
      </c>
    </row>
    <row r="8" spans="1:3" x14ac:dyDescent="0.25">
      <c r="A8" s="10">
        <v>2</v>
      </c>
      <c r="B8" s="7" t="s">
        <v>6</v>
      </c>
    </row>
    <row r="9" spans="1:3" x14ac:dyDescent="0.25">
      <c r="A9" s="11"/>
      <c r="B9" s="7" t="s">
        <v>64</v>
      </c>
      <c r="C9" s="7" t="s">
        <v>240</v>
      </c>
    </row>
    <row r="10" spans="1:3" x14ac:dyDescent="0.25">
      <c r="A10" s="11"/>
      <c r="B10" s="7" t="s">
        <v>121</v>
      </c>
      <c r="C10" s="7" t="s">
        <v>492</v>
      </c>
    </row>
    <row r="11" spans="1:3" x14ac:dyDescent="0.25">
      <c r="A11" s="11"/>
      <c r="B11" s="7" t="s">
        <v>122</v>
      </c>
      <c r="C11" s="7" t="s">
        <v>493</v>
      </c>
    </row>
    <row r="12" spans="1:3" x14ac:dyDescent="0.25">
      <c r="A12" s="10">
        <v>3</v>
      </c>
      <c r="B12" s="7" t="s">
        <v>10</v>
      </c>
    </row>
    <row r="13" spans="1:3" x14ac:dyDescent="0.25">
      <c r="A13" s="11"/>
      <c r="B13" s="7" t="s">
        <v>123</v>
      </c>
      <c r="C13" s="9" t="s">
        <v>494</v>
      </c>
    </row>
    <row r="14" spans="1:3" x14ac:dyDescent="0.25">
      <c r="A14" s="10">
        <v>4</v>
      </c>
      <c r="B14" s="7" t="s">
        <v>12</v>
      </c>
    </row>
    <row r="15" spans="1:3" x14ac:dyDescent="0.25">
      <c r="A15" s="11"/>
      <c r="B15" s="7" t="s">
        <v>123</v>
      </c>
      <c r="C15" s="9" t="s">
        <v>494</v>
      </c>
    </row>
    <row r="16" spans="1:3" x14ac:dyDescent="0.25">
      <c r="A16" s="10">
        <v>5</v>
      </c>
      <c r="B16" s="7" t="s">
        <v>14</v>
      </c>
    </row>
    <row r="17" spans="1:3" x14ac:dyDescent="0.25">
      <c r="A17" s="11"/>
      <c r="B17" s="7" t="s">
        <v>124</v>
      </c>
      <c r="C17" s="9" t="s">
        <v>495</v>
      </c>
    </row>
    <row r="18" spans="1:3" x14ac:dyDescent="0.25">
      <c r="A18" s="10">
        <v>6</v>
      </c>
      <c r="B18" s="7" t="s">
        <v>16</v>
      </c>
    </row>
    <row r="19" spans="1:3" x14ac:dyDescent="0.25">
      <c r="A19" s="11"/>
      <c r="B19" s="7" t="s">
        <v>125</v>
      </c>
      <c r="C19" s="9">
        <v>5000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3" sqref="C3"/>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126</v>
      </c>
    </row>
    <row r="2" spans="1:3" x14ac:dyDescent="0.25">
      <c r="A2" s="11"/>
      <c r="B2" s="7" t="s">
        <v>127</v>
      </c>
      <c r="C2" s="7" t="s">
        <v>491</v>
      </c>
    </row>
    <row r="3" spans="1:3" x14ac:dyDescent="0.25">
      <c r="A3" s="11"/>
      <c r="B3" s="7" t="s">
        <v>2</v>
      </c>
    </row>
    <row r="4" spans="1:3" x14ac:dyDescent="0.25">
      <c r="A4" s="11"/>
      <c r="B4" s="7" t="s">
        <v>128</v>
      </c>
    </row>
    <row r="5" spans="1:3" x14ac:dyDescent="0.25">
      <c r="A5" s="11"/>
      <c r="B5" s="11"/>
    </row>
    <row r="6" spans="1:3" x14ac:dyDescent="0.25">
      <c r="A6" s="10">
        <v>1</v>
      </c>
      <c r="B6" s="7" t="s">
        <v>4</v>
      </c>
    </row>
    <row r="7" spans="1:3" x14ac:dyDescent="0.25">
      <c r="A7" s="11"/>
      <c r="B7" s="7" t="s">
        <v>5</v>
      </c>
      <c r="C7" s="9">
        <v>2</v>
      </c>
    </row>
    <row r="8" spans="1:3" x14ac:dyDescent="0.25">
      <c r="A8" s="10">
        <v>2</v>
      </c>
      <c r="B8" s="7" t="s">
        <v>6</v>
      </c>
    </row>
    <row r="9" spans="1:3" x14ac:dyDescent="0.25">
      <c r="A9" s="11"/>
      <c r="B9" s="7" t="s">
        <v>129</v>
      </c>
      <c r="C9" s="7" t="s">
        <v>487</v>
      </c>
    </row>
    <row r="10" spans="1:3" x14ac:dyDescent="0.25">
      <c r="A10" s="11"/>
      <c r="B10" s="7" t="s">
        <v>130</v>
      </c>
      <c r="C10" s="7" t="s">
        <v>488</v>
      </c>
    </row>
    <row r="11" spans="1:3" x14ac:dyDescent="0.25">
      <c r="A11" s="11"/>
      <c r="B11" s="7"/>
    </row>
    <row r="12" spans="1:3" x14ac:dyDescent="0.25">
      <c r="A12" s="10">
        <v>3</v>
      </c>
      <c r="B12" s="7" t="s">
        <v>10</v>
      </c>
    </row>
    <row r="13" spans="1:3" x14ac:dyDescent="0.25">
      <c r="A13" s="11"/>
      <c r="B13" s="7" t="s">
        <v>131</v>
      </c>
      <c r="C13" s="9" t="s">
        <v>489</v>
      </c>
    </row>
    <row r="14" spans="1:3" x14ac:dyDescent="0.25">
      <c r="A14" s="10">
        <v>4</v>
      </c>
      <c r="B14" s="7" t="s">
        <v>12</v>
      </c>
    </row>
    <row r="15" spans="1:3" x14ac:dyDescent="0.25">
      <c r="A15" s="11"/>
      <c r="B15" s="7" t="s">
        <v>132</v>
      </c>
      <c r="C15" s="9" t="s">
        <v>490</v>
      </c>
    </row>
    <row r="16" spans="1:3" x14ac:dyDescent="0.25">
      <c r="A16" s="10">
        <v>5</v>
      </c>
      <c r="B16" s="7" t="s">
        <v>14</v>
      </c>
    </row>
    <row r="17" spans="1:3" x14ac:dyDescent="0.25">
      <c r="A17" s="11"/>
      <c r="B17" s="7" t="s">
        <v>115</v>
      </c>
      <c r="C17" s="9" t="s">
        <v>250</v>
      </c>
    </row>
    <row r="18" spans="1:3" x14ac:dyDescent="0.25">
      <c r="A18" s="10">
        <v>6</v>
      </c>
      <c r="B18" s="7" t="s">
        <v>16</v>
      </c>
    </row>
    <row r="19" spans="1:3" x14ac:dyDescent="0.25">
      <c r="A19" s="11"/>
      <c r="B19" s="7" t="s">
        <v>133</v>
      </c>
      <c r="C19" s="9">
        <v>7000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3" sqref="C3"/>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134</v>
      </c>
    </row>
    <row r="2" spans="1:3" x14ac:dyDescent="0.25">
      <c r="A2" s="11"/>
      <c r="B2" s="7" t="s">
        <v>135</v>
      </c>
      <c r="C2" s="7" t="s">
        <v>486</v>
      </c>
    </row>
    <row r="3" spans="1:3" x14ac:dyDescent="0.25">
      <c r="A3" s="11"/>
      <c r="B3" s="7" t="s">
        <v>2</v>
      </c>
    </row>
    <row r="4" spans="1:3" x14ac:dyDescent="0.25">
      <c r="A4" s="11"/>
      <c r="B4" s="7" t="s">
        <v>136</v>
      </c>
    </row>
    <row r="5" spans="1:3" x14ac:dyDescent="0.25">
      <c r="A5" s="11"/>
      <c r="B5" s="11"/>
    </row>
    <row r="6" spans="1:3" x14ac:dyDescent="0.25">
      <c r="A6" s="10">
        <v>1</v>
      </c>
      <c r="B6" s="7" t="s">
        <v>4</v>
      </c>
    </row>
    <row r="7" spans="1:3" x14ac:dyDescent="0.25">
      <c r="A7" s="11"/>
      <c r="B7" s="7" t="s">
        <v>137</v>
      </c>
      <c r="C7" s="9">
        <v>5</v>
      </c>
    </row>
    <row r="8" spans="1:3" x14ac:dyDescent="0.25">
      <c r="A8" s="10">
        <v>2</v>
      </c>
      <c r="B8" s="7" t="s">
        <v>6</v>
      </c>
    </row>
    <row r="9" spans="1:3" x14ac:dyDescent="0.25">
      <c r="A9" s="55"/>
      <c r="B9" s="7" t="s">
        <v>7</v>
      </c>
      <c r="C9" s="7" t="s">
        <v>243</v>
      </c>
    </row>
    <row r="10" spans="1:3" x14ac:dyDescent="0.25">
      <c r="A10" s="55"/>
      <c r="B10" s="12" t="s">
        <v>84</v>
      </c>
      <c r="C10" s="12" t="s">
        <v>240</v>
      </c>
    </row>
    <row r="11" spans="1:3" x14ac:dyDescent="0.25">
      <c r="A11" s="11"/>
      <c r="B11" s="7" t="s">
        <v>138</v>
      </c>
      <c r="C11" s="7" t="s">
        <v>483</v>
      </c>
    </row>
    <row r="12" spans="1:3" x14ac:dyDescent="0.25">
      <c r="A12" s="11"/>
      <c r="B12" s="7"/>
    </row>
    <row r="13" spans="1:3" x14ac:dyDescent="0.25">
      <c r="A13" s="10">
        <v>3</v>
      </c>
      <c r="B13" s="7" t="s">
        <v>10</v>
      </c>
    </row>
    <row r="14" spans="1:3" x14ac:dyDescent="0.25">
      <c r="A14" s="11"/>
      <c r="B14" s="7" t="s">
        <v>139</v>
      </c>
      <c r="C14" s="9" t="s">
        <v>484</v>
      </c>
    </row>
    <row r="15" spans="1:3" x14ac:dyDescent="0.25">
      <c r="A15" s="10">
        <v>4</v>
      </c>
      <c r="B15" s="7" t="s">
        <v>12</v>
      </c>
    </row>
    <row r="16" spans="1:3" x14ac:dyDescent="0.25">
      <c r="A16" s="11"/>
      <c r="B16" s="7" t="s">
        <v>140</v>
      </c>
      <c r="C16" s="9" t="s">
        <v>485</v>
      </c>
    </row>
    <row r="17" spans="1:3" x14ac:dyDescent="0.25">
      <c r="A17" s="10">
        <v>5</v>
      </c>
      <c r="B17" s="7" t="s">
        <v>14</v>
      </c>
    </row>
    <row r="18" spans="1:3" x14ac:dyDescent="0.25">
      <c r="A18" s="11"/>
      <c r="B18" s="7" t="s">
        <v>68</v>
      </c>
      <c r="C18" s="9" t="s">
        <v>315</v>
      </c>
    </row>
    <row r="19" spans="1:3" x14ac:dyDescent="0.25">
      <c r="A19" s="10">
        <v>6</v>
      </c>
      <c r="B19" s="7" t="s">
        <v>16</v>
      </c>
    </row>
    <row r="20" spans="1:3" x14ac:dyDescent="0.25">
      <c r="A20" s="11"/>
      <c r="B20" s="7" t="s">
        <v>141</v>
      </c>
      <c r="C20" s="9">
        <v>5000</v>
      </c>
    </row>
  </sheetData>
  <mergeCells count="1">
    <mergeCell ref="A9:A10"/>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8" sqref="C8"/>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142</v>
      </c>
    </row>
    <row r="2" spans="1:3" x14ac:dyDescent="0.25">
      <c r="A2" s="11"/>
      <c r="B2" s="7" t="s">
        <v>143</v>
      </c>
      <c r="C2" s="7" t="s">
        <v>478</v>
      </c>
    </row>
    <row r="3" spans="1:3" x14ac:dyDescent="0.25">
      <c r="A3" s="11"/>
      <c r="B3" s="7" t="s">
        <v>2</v>
      </c>
    </row>
    <row r="4" spans="1:3" x14ac:dyDescent="0.25">
      <c r="A4" s="11"/>
      <c r="B4" s="7" t="s">
        <v>144</v>
      </c>
    </row>
    <row r="5" spans="1:3" x14ac:dyDescent="0.25">
      <c r="A5" s="11"/>
      <c r="B5" s="11"/>
    </row>
    <row r="6" spans="1:3" x14ac:dyDescent="0.25">
      <c r="A6" s="10">
        <v>1</v>
      </c>
      <c r="B6" s="7" t="s">
        <v>4</v>
      </c>
    </row>
    <row r="7" spans="1:3" x14ac:dyDescent="0.25">
      <c r="A7" s="11"/>
      <c r="B7" s="7" t="s">
        <v>21</v>
      </c>
      <c r="C7" s="9">
        <v>3</v>
      </c>
    </row>
    <row r="8" spans="1:3" x14ac:dyDescent="0.25">
      <c r="A8" s="10">
        <v>2</v>
      </c>
      <c r="B8" s="7" t="s">
        <v>6</v>
      </c>
    </row>
    <row r="9" spans="1:3" x14ac:dyDescent="0.25">
      <c r="A9" s="11"/>
      <c r="B9" s="7" t="s">
        <v>145</v>
      </c>
      <c r="C9" s="7" t="s">
        <v>479</v>
      </c>
    </row>
    <row r="10" spans="1:3" x14ac:dyDescent="0.25">
      <c r="A10" s="11"/>
      <c r="B10" s="7" t="s">
        <v>146</v>
      </c>
      <c r="C10" s="7" t="s">
        <v>243</v>
      </c>
    </row>
    <row r="11" spans="1:3" x14ac:dyDescent="0.25">
      <c r="A11" s="11"/>
      <c r="B11" s="7" t="s">
        <v>33</v>
      </c>
      <c r="C11" s="7" t="s">
        <v>240</v>
      </c>
    </row>
    <row r="12" spans="1:3" x14ac:dyDescent="0.25">
      <c r="A12" s="10">
        <v>3</v>
      </c>
      <c r="B12" s="7" t="s">
        <v>10</v>
      </c>
    </row>
    <row r="13" spans="1:3" x14ac:dyDescent="0.25">
      <c r="A13" s="11"/>
      <c r="B13" s="7" t="s">
        <v>147</v>
      </c>
      <c r="C13" s="9" t="s">
        <v>480</v>
      </c>
    </row>
    <row r="14" spans="1:3" x14ac:dyDescent="0.25">
      <c r="A14" s="10">
        <v>4</v>
      </c>
      <c r="B14" s="7" t="s">
        <v>12</v>
      </c>
    </row>
    <row r="15" spans="1:3" x14ac:dyDescent="0.25">
      <c r="A15" s="11"/>
      <c r="B15" s="7" t="s">
        <v>148</v>
      </c>
      <c r="C15" s="9" t="s">
        <v>481</v>
      </c>
    </row>
    <row r="16" spans="1:3" x14ac:dyDescent="0.25">
      <c r="A16" s="10">
        <v>5</v>
      </c>
      <c r="B16" s="7" t="s">
        <v>14</v>
      </c>
    </row>
    <row r="17" spans="1:3" x14ac:dyDescent="0.25">
      <c r="A17" s="11"/>
      <c r="B17" s="7" t="s">
        <v>149</v>
      </c>
      <c r="C17" s="9" t="s">
        <v>482</v>
      </c>
    </row>
    <row r="18" spans="1:3" x14ac:dyDescent="0.25">
      <c r="A18" s="10">
        <v>6</v>
      </c>
      <c r="B18" s="7" t="s">
        <v>16</v>
      </c>
    </row>
    <row r="19" spans="1:3" x14ac:dyDescent="0.25">
      <c r="A19" s="11"/>
      <c r="B19" s="7" t="s">
        <v>150</v>
      </c>
      <c r="C19" s="9">
        <v>500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C3" sqref="C3"/>
    </sheetView>
  </sheetViews>
  <sheetFormatPr defaultRowHeight="15" x14ac:dyDescent="0.25"/>
  <cols>
    <col min="1" max="1" width="9.140625" style="9"/>
    <col min="2" max="2" width="75.7109375" style="9" bestFit="1" customWidth="1"/>
    <col min="3" max="3" width="39.85546875" style="8" bestFit="1" customWidth="1"/>
    <col min="4" max="4" width="40" style="8" bestFit="1" customWidth="1"/>
    <col min="5" max="5" width="39.85546875" style="9" bestFit="1" customWidth="1"/>
    <col min="6" max="16384" width="9.140625" style="9"/>
  </cols>
  <sheetData>
    <row r="1" spans="1:5" x14ac:dyDescent="0.25">
      <c r="A1" s="11"/>
      <c r="B1" s="7" t="s">
        <v>151</v>
      </c>
      <c r="C1" s="8" t="s">
        <v>718</v>
      </c>
      <c r="D1" s="8" t="s">
        <v>680</v>
      </c>
      <c r="E1" s="8"/>
    </row>
    <row r="2" spans="1:5" x14ac:dyDescent="0.25">
      <c r="A2" s="11"/>
      <c r="B2" s="7" t="s">
        <v>152</v>
      </c>
      <c r="C2" s="8" t="s">
        <v>476</v>
      </c>
      <c r="E2" s="23" t="s">
        <v>679</v>
      </c>
    </row>
    <row r="3" spans="1:5" x14ac:dyDescent="0.25">
      <c r="A3" s="11"/>
      <c r="B3" s="7" t="s">
        <v>153</v>
      </c>
      <c r="E3" s="8"/>
    </row>
    <row r="4" spans="1:5" x14ac:dyDescent="0.25">
      <c r="A4" s="11"/>
      <c r="B4" s="7" t="s">
        <v>154</v>
      </c>
      <c r="E4" s="8"/>
    </row>
    <row r="5" spans="1:5" x14ac:dyDescent="0.25">
      <c r="A5" s="11"/>
      <c r="B5" s="11"/>
      <c r="E5" s="8"/>
    </row>
    <row r="6" spans="1:5" x14ac:dyDescent="0.25">
      <c r="A6" s="10">
        <v>1</v>
      </c>
      <c r="B6" s="7" t="s">
        <v>4</v>
      </c>
      <c r="E6" s="8"/>
    </row>
    <row r="7" spans="1:5" x14ac:dyDescent="0.25">
      <c r="A7" s="11"/>
      <c r="B7" s="7" t="s">
        <v>155</v>
      </c>
      <c r="C7" s="8">
        <v>3</v>
      </c>
      <c r="D7" s="8">
        <v>3</v>
      </c>
      <c r="E7" s="8">
        <v>3</v>
      </c>
    </row>
    <row r="8" spans="1:5" x14ac:dyDescent="0.25">
      <c r="A8" s="10">
        <v>2</v>
      </c>
      <c r="B8" s="7" t="s">
        <v>6</v>
      </c>
      <c r="E8" s="8"/>
    </row>
    <row r="9" spans="1:5" x14ac:dyDescent="0.25">
      <c r="A9" s="11"/>
      <c r="B9" s="7" t="s">
        <v>156</v>
      </c>
      <c r="C9" s="8" t="s">
        <v>717</v>
      </c>
      <c r="D9" s="8" t="s">
        <v>717</v>
      </c>
      <c r="E9" s="23" t="s">
        <v>254</v>
      </c>
    </row>
    <row r="10" spans="1:5" x14ac:dyDescent="0.25">
      <c r="A10" s="11"/>
      <c r="B10" s="7" t="s">
        <v>157</v>
      </c>
      <c r="C10" s="8" t="s">
        <v>716</v>
      </c>
      <c r="D10" s="8" t="s">
        <v>716</v>
      </c>
      <c r="E10" s="23" t="s">
        <v>473</v>
      </c>
    </row>
    <row r="11" spans="1:5" x14ac:dyDescent="0.25">
      <c r="A11" s="11"/>
      <c r="B11" s="7" t="s">
        <v>158</v>
      </c>
      <c r="C11" s="8" t="s">
        <v>715</v>
      </c>
      <c r="D11" s="8" t="s">
        <v>715</v>
      </c>
      <c r="E11" s="23"/>
    </row>
    <row r="12" spans="1:5" x14ac:dyDescent="0.25">
      <c r="A12" s="10">
        <v>3</v>
      </c>
      <c r="B12" s="7" t="s">
        <v>10</v>
      </c>
      <c r="E12" s="8"/>
    </row>
    <row r="13" spans="1:5" x14ac:dyDescent="0.25">
      <c r="A13" s="11"/>
      <c r="B13" s="7" t="s">
        <v>159</v>
      </c>
      <c r="C13" s="8" t="s">
        <v>714</v>
      </c>
      <c r="D13" s="8" t="s">
        <v>714</v>
      </c>
      <c r="E13" s="23" t="s">
        <v>477</v>
      </c>
    </row>
    <row r="14" spans="1:5" x14ac:dyDescent="0.25">
      <c r="A14" s="10">
        <v>4</v>
      </c>
      <c r="B14" s="7" t="s">
        <v>12</v>
      </c>
      <c r="E14" s="8"/>
    </row>
    <row r="15" spans="1:5" x14ac:dyDescent="0.25">
      <c r="A15" s="11"/>
      <c r="B15" s="7" t="s">
        <v>160</v>
      </c>
      <c r="C15" s="23" t="s">
        <v>474</v>
      </c>
      <c r="D15" s="23" t="s">
        <v>474</v>
      </c>
      <c r="E15" s="23" t="s">
        <v>474</v>
      </c>
    </row>
    <row r="16" spans="1:5" x14ac:dyDescent="0.25">
      <c r="A16" s="10">
        <v>5</v>
      </c>
      <c r="B16" s="7" t="s">
        <v>14</v>
      </c>
      <c r="E16" s="8"/>
    </row>
    <row r="17" spans="1:5" x14ac:dyDescent="0.25">
      <c r="A17" s="11"/>
      <c r="B17" s="7" t="s">
        <v>161</v>
      </c>
      <c r="C17" s="23" t="s">
        <v>475</v>
      </c>
      <c r="D17" s="23" t="s">
        <v>475</v>
      </c>
      <c r="E17" s="23" t="s">
        <v>475</v>
      </c>
    </row>
    <row r="18" spans="1:5" x14ac:dyDescent="0.25">
      <c r="A18" s="10">
        <v>6</v>
      </c>
      <c r="B18" s="7" t="s">
        <v>16</v>
      </c>
      <c r="E18" s="8"/>
    </row>
    <row r="19" spans="1:5" x14ac:dyDescent="0.25">
      <c r="A19" s="11"/>
      <c r="B19" s="7" t="s">
        <v>162</v>
      </c>
      <c r="C19" s="8">
        <v>30000</v>
      </c>
      <c r="D19" s="8">
        <v>30000</v>
      </c>
      <c r="E19" s="8">
        <v>36000</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6" sqref="C16"/>
    </sheetView>
  </sheetViews>
  <sheetFormatPr defaultRowHeight="15" x14ac:dyDescent="0.25"/>
  <cols>
    <col min="1" max="1" width="9.140625" style="9"/>
    <col min="2" max="2" width="75.7109375" style="9" bestFit="1" customWidth="1"/>
    <col min="3" max="16384" width="9.140625" style="9"/>
  </cols>
  <sheetData>
    <row r="1" spans="1:3" x14ac:dyDescent="0.25">
      <c r="A1" s="11"/>
      <c r="B1" s="7" t="s">
        <v>163</v>
      </c>
    </row>
    <row r="2" spans="1:3" x14ac:dyDescent="0.25">
      <c r="A2" s="11"/>
      <c r="B2" s="7" t="s">
        <v>164</v>
      </c>
      <c r="C2" s="7" t="s">
        <v>471</v>
      </c>
    </row>
    <row r="3" spans="1:3" x14ac:dyDescent="0.25">
      <c r="A3" s="11"/>
      <c r="B3" s="7" t="s">
        <v>2</v>
      </c>
    </row>
    <row r="4" spans="1:3" x14ac:dyDescent="0.25">
      <c r="A4" s="11"/>
      <c r="B4" s="7" t="s">
        <v>165</v>
      </c>
    </row>
    <row r="5" spans="1:3" x14ac:dyDescent="0.25">
      <c r="A5" s="11"/>
      <c r="B5" s="11"/>
    </row>
    <row r="6" spans="1:3" x14ac:dyDescent="0.25">
      <c r="A6" s="10">
        <v>1</v>
      </c>
      <c r="B6" s="7" t="s">
        <v>4</v>
      </c>
    </row>
    <row r="7" spans="1:3" x14ac:dyDescent="0.25">
      <c r="A7" s="11"/>
      <c r="B7" s="7" t="s">
        <v>155</v>
      </c>
      <c r="C7" s="9">
        <v>3</v>
      </c>
    </row>
    <row r="8" spans="1:3" x14ac:dyDescent="0.25">
      <c r="A8" s="10">
        <v>2</v>
      </c>
      <c r="B8" s="7" t="s">
        <v>6</v>
      </c>
    </row>
    <row r="9" spans="1:3" x14ac:dyDescent="0.25">
      <c r="A9" s="11"/>
      <c r="B9" s="7" t="s">
        <v>166</v>
      </c>
      <c r="C9" s="7" t="s">
        <v>467</v>
      </c>
    </row>
    <row r="10" spans="1:3" x14ac:dyDescent="0.25">
      <c r="A10" s="11"/>
      <c r="B10" s="7" t="s">
        <v>98</v>
      </c>
      <c r="C10" s="7" t="s">
        <v>240</v>
      </c>
    </row>
    <row r="11" spans="1:3" x14ac:dyDescent="0.25">
      <c r="A11" s="11"/>
      <c r="B11" s="7" t="s">
        <v>167</v>
      </c>
      <c r="C11" s="7" t="s">
        <v>468</v>
      </c>
    </row>
    <row r="12" spans="1:3" x14ac:dyDescent="0.25">
      <c r="A12" s="10">
        <v>3</v>
      </c>
      <c r="B12" s="7" t="s">
        <v>10</v>
      </c>
    </row>
    <row r="13" spans="1:3" x14ac:dyDescent="0.25">
      <c r="A13" s="11"/>
      <c r="B13" s="7" t="s">
        <v>168</v>
      </c>
      <c r="C13" s="9" t="s">
        <v>469</v>
      </c>
    </row>
    <row r="14" spans="1:3" x14ac:dyDescent="0.25">
      <c r="A14" s="10">
        <v>4</v>
      </c>
      <c r="B14" s="7" t="s">
        <v>12</v>
      </c>
    </row>
    <row r="15" spans="1:3" x14ac:dyDescent="0.25">
      <c r="A15" s="11"/>
      <c r="B15" s="7" t="s">
        <v>169</v>
      </c>
      <c r="C15" s="9" t="s">
        <v>472</v>
      </c>
    </row>
    <row r="16" spans="1:3" x14ac:dyDescent="0.25">
      <c r="A16" s="10">
        <v>5</v>
      </c>
      <c r="B16" s="7" t="s">
        <v>14</v>
      </c>
    </row>
    <row r="17" spans="1:3" x14ac:dyDescent="0.25">
      <c r="A17" s="11"/>
      <c r="B17" s="7" t="s">
        <v>99</v>
      </c>
      <c r="C17" s="9" t="s">
        <v>470</v>
      </c>
    </row>
    <row r="18" spans="1:3" x14ac:dyDescent="0.25">
      <c r="A18" s="10">
        <v>6</v>
      </c>
      <c r="B18" s="7" t="s">
        <v>16</v>
      </c>
    </row>
    <row r="19" spans="1:3" x14ac:dyDescent="0.25">
      <c r="A19" s="11"/>
      <c r="B19" s="7" t="s">
        <v>170</v>
      </c>
      <c r="C19" s="9">
        <v>1800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5" sqref="C15"/>
    </sheetView>
  </sheetViews>
  <sheetFormatPr defaultRowHeight="15" x14ac:dyDescent="0.25"/>
  <cols>
    <col min="1" max="1" width="9.140625" style="9"/>
    <col min="2" max="2" width="75.7109375" style="9" bestFit="1" customWidth="1"/>
    <col min="3" max="3" width="48.5703125" style="9" bestFit="1" customWidth="1"/>
    <col min="4" max="16384" width="9.140625" style="9"/>
  </cols>
  <sheetData>
    <row r="1" spans="1:3" x14ac:dyDescent="0.25">
      <c r="A1" s="11"/>
      <c r="B1" s="7" t="s">
        <v>171</v>
      </c>
    </row>
    <row r="2" spans="1:3" x14ac:dyDescent="0.25">
      <c r="A2" s="11"/>
      <c r="B2" s="7" t="s">
        <v>172</v>
      </c>
      <c r="C2" s="7" t="s">
        <v>464</v>
      </c>
    </row>
    <row r="3" spans="1:3" x14ac:dyDescent="0.25">
      <c r="A3" s="11"/>
      <c r="B3" s="7" t="s">
        <v>2</v>
      </c>
    </row>
    <row r="4" spans="1:3" x14ac:dyDescent="0.25">
      <c r="A4" s="11"/>
      <c r="B4" s="7" t="s">
        <v>173</v>
      </c>
    </row>
    <row r="5" spans="1:3" x14ac:dyDescent="0.25">
      <c r="A5" s="11"/>
      <c r="B5" s="11"/>
    </row>
    <row r="6" spans="1:3" x14ac:dyDescent="0.25">
      <c r="A6" s="10">
        <v>1</v>
      </c>
      <c r="B6" s="7" t="s">
        <v>4</v>
      </c>
    </row>
    <row r="7" spans="1:3" x14ac:dyDescent="0.25">
      <c r="A7" s="11"/>
      <c r="B7" s="7" t="s">
        <v>73</v>
      </c>
      <c r="C7" s="9">
        <v>1</v>
      </c>
    </row>
    <row r="8" spans="1:3" x14ac:dyDescent="0.25">
      <c r="A8" s="10">
        <v>2</v>
      </c>
      <c r="B8" s="7" t="s">
        <v>6</v>
      </c>
    </row>
    <row r="9" spans="1:3" x14ac:dyDescent="0.25">
      <c r="A9" s="24"/>
      <c r="B9" s="7" t="s">
        <v>174</v>
      </c>
      <c r="C9" s="7" t="s">
        <v>461</v>
      </c>
    </row>
    <row r="10" spans="1:3" x14ac:dyDescent="0.25">
      <c r="A10" s="24"/>
      <c r="B10" s="12" t="s">
        <v>175</v>
      </c>
      <c r="C10" s="12" t="s">
        <v>462</v>
      </c>
    </row>
    <row r="11" spans="1:3" x14ac:dyDescent="0.25">
      <c r="A11" s="11"/>
      <c r="B11" s="7" t="s">
        <v>176</v>
      </c>
      <c r="C11" s="7" t="s">
        <v>463</v>
      </c>
    </row>
    <row r="12" spans="1:3" x14ac:dyDescent="0.25">
      <c r="A12" s="11"/>
      <c r="B12" s="7"/>
    </row>
    <row r="13" spans="1:3" x14ac:dyDescent="0.25">
      <c r="A13" s="10">
        <v>3</v>
      </c>
      <c r="B13" s="7" t="s">
        <v>10</v>
      </c>
    </row>
    <row r="14" spans="1:3" x14ac:dyDescent="0.25">
      <c r="A14" s="11"/>
      <c r="B14" s="7" t="s">
        <v>177</v>
      </c>
      <c r="C14" s="9" t="s">
        <v>466</v>
      </c>
    </row>
    <row r="15" spans="1:3" x14ac:dyDescent="0.25">
      <c r="A15" s="10">
        <v>4</v>
      </c>
      <c r="B15" s="7" t="s">
        <v>12</v>
      </c>
    </row>
    <row r="16" spans="1:3" x14ac:dyDescent="0.25">
      <c r="A16" s="11"/>
      <c r="B16" s="7" t="s">
        <v>178</v>
      </c>
      <c r="C16" s="9" t="s">
        <v>465</v>
      </c>
    </row>
    <row r="17" spans="1:3" x14ac:dyDescent="0.25">
      <c r="A17" s="10">
        <v>5</v>
      </c>
      <c r="B17" s="7" t="s">
        <v>14</v>
      </c>
    </row>
    <row r="18" spans="1:3" x14ac:dyDescent="0.25">
      <c r="A18" s="11"/>
      <c r="B18" s="7" t="s">
        <v>179</v>
      </c>
      <c r="C18" s="9" t="s">
        <v>315</v>
      </c>
    </row>
    <row r="19" spans="1:3" x14ac:dyDescent="0.25">
      <c r="A19" s="10">
        <v>6</v>
      </c>
      <c r="B19" s="7" t="s">
        <v>16</v>
      </c>
    </row>
    <row r="20" spans="1:3" x14ac:dyDescent="0.25">
      <c r="A20" s="11"/>
      <c r="B20" s="7" t="s">
        <v>125</v>
      </c>
      <c r="C20" s="9">
        <v>5000</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9" sqref="C9:C11"/>
    </sheetView>
  </sheetViews>
  <sheetFormatPr defaultRowHeight="15" x14ac:dyDescent="0.25"/>
  <cols>
    <col min="1" max="1" width="9.140625" style="9"/>
    <col min="2" max="2" width="75.7109375" style="9" bestFit="1" customWidth="1"/>
    <col min="3" max="3" width="27" style="9" bestFit="1" customWidth="1"/>
    <col min="4" max="16384" width="9.140625" style="9"/>
  </cols>
  <sheetData>
    <row r="1" spans="1:3" x14ac:dyDescent="0.25">
      <c r="A1" s="11"/>
      <c r="B1" s="7" t="s">
        <v>180</v>
      </c>
    </row>
    <row r="2" spans="1:3" x14ac:dyDescent="0.25">
      <c r="A2" s="11"/>
      <c r="B2" s="7" t="s">
        <v>181</v>
      </c>
      <c r="C2" s="7" t="s">
        <v>457</v>
      </c>
    </row>
    <row r="3" spans="1:3" x14ac:dyDescent="0.25">
      <c r="A3" s="11"/>
      <c r="B3" s="7" t="s">
        <v>2</v>
      </c>
    </row>
    <row r="4" spans="1:3" x14ac:dyDescent="0.25">
      <c r="A4" s="11"/>
      <c r="B4" s="7" t="s">
        <v>182</v>
      </c>
    </row>
    <row r="5" spans="1:3" x14ac:dyDescent="0.25">
      <c r="A5" s="11"/>
      <c r="B5" s="11"/>
    </row>
    <row r="6" spans="1:3" x14ac:dyDescent="0.25">
      <c r="A6" s="10">
        <v>1</v>
      </c>
      <c r="B6" s="7" t="s">
        <v>4</v>
      </c>
    </row>
    <row r="7" spans="1:3" x14ac:dyDescent="0.25">
      <c r="A7" s="11"/>
      <c r="B7" s="7" t="s">
        <v>120</v>
      </c>
      <c r="C7" s="9">
        <v>4</v>
      </c>
    </row>
    <row r="8" spans="1:3" x14ac:dyDescent="0.25">
      <c r="A8" s="10">
        <v>2</v>
      </c>
      <c r="B8" s="7" t="s">
        <v>6</v>
      </c>
    </row>
    <row r="9" spans="1:3" x14ac:dyDescent="0.25">
      <c r="A9" s="11"/>
      <c r="B9" s="7" t="s">
        <v>52</v>
      </c>
      <c r="C9" s="7" t="s">
        <v>243</v>
      </c>
    </row>
    <row r="10" spans="1:3" x14ac:dyDescent="0.25">
      <c r="A10" s="55"/>
      <c r="B10" s="7" t="s">
        <v>84</v>
      </c>
      <c r="C10" s="7" t="s">
        <v>240</v>
      </c>
    </row>
    <row r="11" spans="1:3" x14ac:dyDescent="0.25">
      <c r="A11" s="55"/>
      <c r="B11" s="12" t="s">
        <v>183</v>
      </c>
      <c r="C11" s="12" t="s">
        <v>458</v>
      </c>
    </row>
    <row r="12" spans="1:3" x14ac:dyDescent="0.25">
      <c r="A12" s="11"/>
      <c r="B12" s="7"/>
    </row>
    <row r="13" spans="1:3" x14ac:dyDescent="0.25">
      <c r="A13" s="10">
        <v>3</v>
      </c>
      <c r="B13" s="7" t="s">
        <v>10</v>
      </c>
    </row>
    <row r="14" spans="1:3" x14ac:dyDescent="0.25">
      <c r="A14" s="11"/>
      <c r="B14" s="7" t="s">
        <v>184</v>
      </c>
      <c r="C14" s="7" t="s">
        <v>459</v>
      </c>
    </row>
    <row r="15" spans="1:3" x14ac:dyDescent="0.25">
      <c r="A15" s="10">
        <v>4</v>
      </c>
      <c r="B15" s="7" t="s">
        <v>12</v>
      </c>
    </row>
    <row r="16" spans="1:3" x14ac:dyDescent="0.25">
      <c r="A16" s="11"/>
      <c r="B16" s="7" t="s">
        <v>185</v>
      </c>
      <c r="C16" s="7" t="s">
        <v>295</v>
      </c>
    </row>
    <row r="17" spans="1:3" x14ac:dyDescent="0.25">
      <c r="A17" s="10">
        <v>5</v>
      </c>
      <c r="B17" s="7" t="s">
        <v>14</v>
      </c>
    </row>
    <row r="18" spans="1:3" x14ac:dyDescent="0.25">
      <c r="A18" s="11"/>
      <c r="B18" s="7" t="s">
        <v>186</v>
      </c>
      <c r="C18" s="9" t="s">
        <v>460</v>
      </c>
    </row>
    <row r="19" spans="1:3" x14ac:dyDescent="0.25">
      <c r="A19" s="10">
        <v>6</v>
      </c>
      <c r="B19" s="7" t="s">
        <v>16</v>
      </c>
    </row>
    <row r="20" spans="1:3" x14ac:dyDescent="0.25">
      <c r="A20" s="11"/>
      <c r="B20" s="7" t="s">
        <v>187</v>
      </c>
      <c r="C20" s="9">
        <v>2000</v>
      </c>
    </row>
  </sheetData>
  <mergeCells count="1">
    <mergeCell ref="A10: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4" workbookViewId="0">
      <selection activeCell="P14" sqref="P14"/>
    </sheetView>
  </sheetViews>
  <sheetFormatPr defaultRowHeight="15" x14ac:dyDescent="0.25"/>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0" sqref="B20"/>
    </sheetView>
  </sheetViews>
  <sheetFormatPr defaultRowHeight="15" x14ac:dyDescent="0.25"/>
  <cols>
    <col min="1" max="1" width="9.140625" style="9"/>
    <col min="2" max="2" width="75.7109375" style="9" bestFit="1" customWidth="1"/>
    <col min="3" max="3" width="29.42578125" style="8" bestFit="1" customWidth="1"/>
    <col min="4" max="16384" width="9.140625" style="9"/>
  </cols>
  <sheetData>
    <row r="1" spans="1:3" x14ac:dyDescent="0.25">
      <c r="A1" s="11"/>
      <c r="B1" s="7" t="s">
        <v>188</v>
      </c>
    </row>
    <row r="2" spans="1:3" x14ac:dyDescent="0.25">
      <c r="A2" s="11"/>
      <c r="B2" s="7" t="s">
        <v>189</v>
      </c>
      <c r="C2" s="23" t="s">
        <v>450</v>
      </c>
    </row>
    <row r="3" spans="1:3" x14ac:dyDescent="0.25">
      <c r="A3" s="11"/>
      <c r="B3" s="7" t="s">
        <v>2</v>
      </c>
    </row>
    <row r="4" spans="1:3" x14ac:dyDescent="0.25">
      <c r="A4" s="11"/>
      <c r="B4" s="7" t="s">
        <v>190</v>
      </c>
    </row>
    <row r="5" spans="1:3" x14ac:dyDescent="0.25">
      <c r="A5" s="11"/>
      <c r="B5" s="11"/>
    </row>
    <row r="6" spans="1:3" x14ac:dyDescent="0.25">
      <c r="A6" s="10">
        <v>1</v>
      </c>
      <c r="B6" s="7" t="s">
        <v>4</v>
      </c>
    </row>
    <row r="7" spans="1:3" x14ac:dyDescent="0.25">
      <c r="A7" s="11"/>
      <c r="B7" s="7" t="s">
        <v>21</v>
      </c>
      <c r="C7" s="8">
        <v>3</v>
      </c>
    </row>
    <row r="8" spans="1:3" x14ac:dyDescent="0.25">
      <c r="A8" s="10">
        <v>2</v>
      </c>
      <c r="B8" s="7" t="s">
        <v>6</v>
      </c>
    </row>
    <row r="9" spans="1:3" x14ac:dyDescent="0.25">
      <c r="A9" s="11"/>
      <c r="B9" s="7" t="s">
        <v>191</v>
      </c>
      <c r="C9" s="7" t="s">
        <v>454</v>
      </c>
    </row>
    <row r="10" spans="1:3" x14ac:dyDescent="0.25">
      <c r="A10" s="11"/>
      <c r="B10" s="7" t="s">
        <v>192</v>
      </c>
      <c r="C10" s="7" t="s">
        <v>455</v>
      </c>
    </row>
    <row r="11" spans="1:3" x14ac:dyDescent="0.25">
      <c r="A11" s="11"/>
      <c r="B11" s="7" t="s">
        <v>193</v>
      </c>
      <c r="C11" s="7" t="s">
        <v>456</v>
      </c>
    </row>
    <row r="12" spans="1:3" x14ac:dyDescent="0.25">
      <c r="A12" s="10">
        <v>3</v>
      </c>
      <c r="B12" s="7" t="s">
        <v>10</v>
      </c>
    </row>
    <row r="13" spans="1:3" x14ac:dyDescent="0.25">
      <c r="A13" s="11"/>
      <c r="B13" s="7" t="s">
        <v>194</v>
      </c>
      <c r="C13" s="8" t="s">
        <v>451</v>
      </c>
    </row>
    <row r="14" spans="1:3" x14ac:dyDescent="0.25">
      <c r="A14" s="10">
        <v>4</v>
      </c>
      <c r="B14" s="7" t="s">
        <v>12</v>
      </c>
    </row>
    <row r="15" spans="1:3" x14ac:dyDescent="0.25">
      <c r="A15" s="11"/>
      <c r="B15" s="7" t="s">
        <v>195</v>
      </c>
      <c r="C15" s="8" t="s">
        <v>452</v>
      </c>
    </row>
    <row r="16" spans="1:3" x14ac:dyDescent="0.25">
      <c r="A16" s="10">
        <v>5</v>
      </c>
      <c r="B16" s="7" t="s">
        <v>14</v>
      </c>
    </row>
    <row r="17" spans="1:3" x14ac:dyDescent="0.25">
      <c r="A17" s="11"/>
      <c r="B17" s="7" t="s">
        <v>196</v>
      </c>
      <c r="C17" s="8" t="s">
        <v>453</v>
      </c>
    </row>
    <row r="18" spans="1:3" x14ac:dyDescent="0.25">
      <c r="A18" s="10">
        <v>6</v>
      </c>
      <c r="B18" s="7" t="s">
        <v>16</v>
      </c>
    </row>
    <row r="19" spans="1:3" x14ac:dyDescent="0.25">
      <c r="A19" s="11"/>
      <c r="B19" s="7" t="s">
        <v>197</v>
      </c>
      <c r="C19" s="8">
        <v>55000</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14" sqref="B14"/>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198</v>
      </c>
    </row>
    <row r="2" spans="1:3" x14ac:dyDescent="0.25">
      <c r="A2" s="6"/>
      <c r="B2" s="7" t="s">
        <v>245</v>
      </c>
      <c r="C2" s="8" t="s">
        <v>312</v>
      </c>
    </row>
    <row r="3" spans="1:3" x14ac:dyDescent="0.25">
      <c r="A3" s="6"/>
      <c r="B3" s="7" t="s">
        <v>2</v>
      </c>
    </row>
    <row r="4" spans="1:3" x14ac:dyDescent="0.25">
      <c r="A4" s="6"/>
      <c r="B4" s="7" t="s">
        <v>199</v>
      </c>
    </row>
    <row r="5" spans="1:3" x14ac:dyDescent="0.25">
      <c r="A5" s="6"/>
      <c r="B5" s="6"/>
    </row>
    <row r="6" spans="1:3" x14ac:dyDescent="0.25">
      <c r="A6" s="10">
        <v>1</v>
      </c>
      <c r="B6" s="7" t="s">
        <v>4</v>
      </c>
    </row>
    <row r="7" spans="1:3" x14ac:dyDescent="0.25">
      <c r="A7" s="6"/>
      <c r="B7" s="7" t="s">
        <v>200</v>
      </c>
      <c r="C7" s="8">
        <v>4</v>
      </c>
    </row>
    <row r="8" spans="1:3" x14ac:dyDescent="0.25">
      <c r="A8" s="10">
        <v>2</v>
      </c>
      <c r="B8" s="7" t="s">
        <v>6</v>
      </c>
    </row>
    <row r="9" spans="1:3" x14ac:dyDescent="0.25">
      <c r="A9" s="6"/>
      <c r="B9" s="7" t="s">
        <v>243</v>
      </c>
    </row>
    <row r="10" spans="1:3" x14ac:dyDescent="0.25">
      <c r="A10" s="6"/>
      <c r="B10" s="7" t="s">
        <v>313</v>
      </c>
    </row>
    <row r="11" spans="1:3" x14ac:dyDescent="0.25">
      <c r="A11" s="6"/>
      <c r="B11" s="7" t="s">
        <v>314</v>
      </c>
    </row>
    <row r="12" spans="1:3" x14ac:dyDescent="0.25">
      <c r="A12" s="10">
        <v>3</v>
      </c>
      <c r="B12" s="7" t="s">
        <v>10</v>
      </c>
    </row>
    <row r="13" spans="1:3" x14ac:dyDescent="0.25">
      <c r="A13" s="6"/>
      <c r="B13" s="7" t="s">
        <v>254</v>
      </c>
    </row>
    <row r="14" spans="1:3" x14ac:dyDescent="0.25">
      <c r="A14" s="10">
        <v>4</v>
      </c>
      <c r="B14" s="7" t="s">
        <v>12</v>
      </c>
    </row>
    <row r="15" spans="1:3" x14ac:dyDescent="0.25">
      <c r="A15" s="6"/>
      <c r="B15" s="7"/>
    </row>
    <row r="16" spans="1:3" x14ac:dyDescent="0.25">
      <c r="A16" s="10">
        <v>5</v>
      </c>
      <c r="B16" s="7" t="s">
        <v>14</v>
      </c>
    </row>
    <row r="17" spans="1:3" x14ac:dyDescent="0.25">
      <c r="A17" s="6"/>
      <c r="B17" s="7" t="s">
        <v>315</v>
      </c>
    </row>
    <row r="18" spans="1:3" x14ac:dyDescent="0.25">
      <c r="A18" s="10">
        <v>6</v>
      </c>
      <c r="B18" s="7" t="s">
        <v>16</v>
      </c>
    </row>
    <row r="19" spans="1:3" x14ac:dyDescent="0.25">
      <c r="A19" s="6"/>
      <c r="B19" s="7" t="s">
        <v>201</v>
      </c>
      <c r="C19" s="8">
        <v>60000</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202</v>
      </c>
    </row>
    <row r="2" spans="1:3" x14ac:dyDescent="0.25">
      <c r="A2" s="6"/>
      <c r="B2" s="7" t="s">
        <v>245</v>
      </c>
      <c r="C2" s="8" t="s">
        <v>306</v>
      </c>
    </row>
    <row r="3" spans="1:3" x14ac:dyDescent="0.25">
      <c r="A3" s="6"/>
      <c r="B3" s="7" t="s">
        <v>2</v>
      </c>
    </row>
    <row r="4" spans="1:3" x14ac:dyDescent="0.25">
      <c r="A4" s="6"/>
      <c r="B4" s="7" t="s">
        <v>203</v>
      </c>
    </row>
    <row r="5" spans="1:3" x14ac:dyDescent="0.25">
      <c r="A5" s="6"/>
      <c r="B5" s="6"/>
    </row>
    <row r="6" spans="1:3" x14ac:dyDescent="0.25">
      <c r="A6" s="10">
        <v>1</v>
      </c>
      <c r="B6" s="7" t="s">
        <v>4</v>
      </c>
    </row>
    <row r="7" spans="1:3" x14ac:dyDescent="0.25">
      <c r="A7" s="6"/>
      <c r="B7" s="7" t="s">
        <v>21</v>
      </c>
      <c r="C7" s="8">
        <v>3</v>
      </c>
    </row>
    <row r="8" spans="1:3" x14ac:dyDescent="0.25">
      <c r="A8" s="10">
        <v>2</v>
      </c>
      <c r="B8" s="7" t="s">
        <v>6</v>
      </c>
    </row>
    <row r="9" spans="1:3" x14ac:dyDescent="0.25">
      <c r="A9" s="55"/>
      <c r="B9" s="7" t="s">
        <v>307</v>
      </c>
    </row>
    <row r="10" spans="1:3" x14ac:dyDescent="0.25">
      <c r="A10" s="55"/>
      <c r="B10" s="12" t="s">
        <v>308</v>
      </c>
    </row>
    <row r="11" spans="1:3" x14ac:dyDescent="0.25">
      <c r="A11" s="55"/>
      <c r="B11" s="12" t="s">
        <v>309</v>
      </c>
    </row>
    <row r="12" spans="1:3" x14ac:dyDescent="0.25">
      <c r="A12" s="6"/>
      <c r="B12" s="7"/>
    </row>
    <row r="13" spans="1:3" x14ac:dyDescent="0.25">
      <c r="A13" s="6"/>
      <c r="B13" s="7"/>
    </row>
    <row r="14" spans="1:3" x14ac:dyDescent="0.25">
      <c r="A14" s="10">
        <v>3</v>
      </c>
      <c r="B14" s="7" t="s">
        <v>10</v>
      </c>
    </row>
    <row r="15" spans="1:3" x14ac:dyDescent="0.25">
      <c r="A15" s="6"/>
      <c r="B15" s="7" t="s">
        <v>310</v>
      </c>
    </row>
    <row r="16" spans="1:3" x14ac:dyDescent="0.25">
      <c r="A16" s="10">
        <v>4</v>
      </c>
      <c r="B16" s="7" t="s">
        <v>12</v>
      </c>
    </row>
    <row r="17" spans="1:3" x14ac:dyDescent="0.25">
      <c r="A17" s="6"/>
      <c r="B17" s="7" t="s">
        <v>311</v>
      </c>
    </row>
    <row r="18" spans="1:3" x14ac:dyDescent="0.25">
      <c r="A18" s="10">
        <v>5</v>
      </c>
      <c r="B18" s="7" t="s">
        <v>14</v>
      </c>
    </row>
    <row r="19" spans="1:3" x14ac:dyDescent="0.25">
      <c r="A19" s="6"/>
      <c r="B19" s="7" t="s">
        <v>250</v>
      </c>
    </row>
    <row r="20" spans="1:3" x14ac:dyDescent="0.25">
      <c r="A20" s="10">
        <v>6</v>
      </c>
      <c r="B20" s="7" t="s">
        <v>16</v>
      </c>
    </row>
    <row r="21" spans="1:3" x14ac:dyDescent="0.25">
      <c r="A21" s="6"/>
      <c r="B21" s="7" t="s">
        <v>204</v>
      </c>
      <c r="C21" s="8">
        <v>2500</v>
      </c>
    </row>
  </sheetData>
  <mergeCells count="1">
    <mergeCell ref="A9:A1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205</v>
      </c>
    </row>
    <row r="2" spans="1:3" x14ac:dyDescent="0.25">
      <c r="A2" s="6"/>
      <c r="B2" s="7" t="s">
        <v>245</v>
      </c>
      <c r="C2" s="8" t="s">
        <v>302</v>
      </c>
    </row>
    <row r="3" spans="1:3" x14ac:dyDescent="0.25">
      <c r="A3" s="6"/>
      <c r="B3" s="7" t="s">
        <v>2</v>
      </c>
    </row>
    <row r="4" spans="1:3" x14ac:dyDescent="0.25">
      <c r="A4" s="6"/>
      <c r="B4" s="7" t="s">
        <v>206</v>
      </c>
    </row>
    <row r="5" spans="1:3" x14ac:dyDescent="0.25">
      <c r="A5" s="6"/>
      <c r="B5" s="6"/>
    </row>
    <row r="6" spans="1:3" x14ac:dyDescent="0.25">
      <c r="A6" s="10">
        <v>1</v>
      </c>
      <c r="B6" s="7" t="s">
        <v>4</v>
      </c>
    </row>
    <row r="7" spans="1:3" x14ac:dyDescent="0.25">
      <c r="A7" s="6"/>
      <c r="B7" s="7" t="s">
        <v>73</v>
      </c>
      <c r="C7" s="8">
        <v>1</v>
      </c>
    </row>
    <row r="8" spans="1:3" x14ac:dyDescent="0.25">
      <c r="A8" s="10">
        <v>2</v>
      </c>
      <c r="B8" s="7" t="s">
        <v>6</v>
      </c>
    </row>
    <row r="9" spans="1:3" x14ac:dyDescent="0.25">
      <c r="A9" s="6"/>
      <c r="B9" s="7" t="s">
        <v>303</v>
      </c>
    </row>
    <row r="10" spans="1:3" x14ac:dyDescent="0.25">
      <c r="A10" s="55"/>
      <c r="B10" s="7" t="s">
        <v>240</v>
      </c>
    </row>
    <row r="11" spans="1:3" x14ac:dyDescent="0.25">
      <c r="A11" s="55"/>
      <c r="B11" s="12" t="s">
        <v>304</v>
      </c>
    </row>
    <row r="12" spans="1:3" x14ac:dyDescent="0.25">
      <c r="A12" s="6"/>
      <c r="B12" s="7"/>
    </row>
    <row r="13" spans="1:3" x14ac:dyDescent="0.25">
      <c r="A13" s="10">
        <v>3</v>
      </c>
      <c r="B13" s="7" t="s">
        <v>10</v>
      </c>
    </row>
    <row r="14" spans="1:3" x14ac:dyDescent="0.25">
      <c r="A14" s="6"/>
      <c r="B14" s="7" t="s">
        <v>300</v>
      </c>
    </row>
    <row r="15" spans="1:3" x14ac:dyDescent="0.25">
      <c r="A15" s="10">
        <v>4</v>
      </c>
      <c r="B15" s="7" t="s">
        <v>12</v>
      </c>
    </row>
    <row r="16" spans="1:3" x14ac:dyDescent="0.25">
      <c r="A16" s="6"/>
      <c r="B16" s="7" t="s">
        <v>305</v>
      </c>
    </row>
    <row r="17" spans="1:3" x14ac:dyDescent="0.25">
      <c r="A17" s="10">
        <v>5</v>
      </c>
      <c r="B17" s="7" t="s">
        <v>14</v>
      </c>
    </row>
    <row r="18" spans="1:3" x14ac:dyDescent="0.25">
      <c r="A18" s="6"/>
      <c r="B18" s="7" t="s">
        <v>250</v>
      </c>
    </row>
    <row r="19" spans="1:3" x14ac:dyDescent="0.25">
      <c r="A19" s="10">
        <v>6</v>
      </c>
      <c r="B19" s="7" t="s">
        <v>16</v>
      </c>
    </row>
    <row r="20" spans="1:3" x14ac:dyDescent="0.25">
      <c r="A20" s="6"/>
      <c r="B20" s="7" t="s">
        <v>207</v>
      </c>
      <c r="C20" s="8">
        <v>10000</v>
      </c>
    </row>
  </sheetData>
  <mergeCells count="1">
    <mergeCell ref="A10:A1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208</v>
      </c>
    </row>
    <row r="2" spans="1:3" x14ac:dyDescent="0.25">
      <c r="A2" s="6"/>
      <c r="B2" s="7" t="s">
        <v>245</v>
      </c>
      <c r="C2" s="8" t="s">
        <v>297</v>
      </c>
    </row>
    <row r="3" spans="1:3" x14ac:dyDescent="0.25">
      <c r="A3" s="6"/>
      <c r="B3" s="7" t="s">
        <v>2</v>
      </c>
    </row>
    <row r="4" spans="1:3" x14ac:dyDescent="0.25">
      <c r="A4" s="6"/>
      <c r="B4" s="7" t="s">
        <v>209</v>
      </c>
    </row>
    <row r="5" spans="1:3" x14ac:dyDescent="0.25">
      <c r="A5" s="6"/>
      <c r="B5" s="6"/>
    </row>
    <row r="6" spans="1:3" x14ac:dyDescent="0.25">
      <c r="A6" s="10">
        <v>1</v>
      </c>
      <c r="B6" s="7" t="s">
        <v>4</v>
      </c>
    </row>
    <row r="7" spans="1:3" x14ac:dyDescent="0.25">
      <c r="A7" s="6"/>
      <c r="B7" s="7" t="s">
        <v>5</v>
      </c>
      <c r="C7" s="8">
        <v>2</v>
      </c>
    </row>
    <row r="8" spans="1:3" x14ac:dyDescent="0.25">
      <c r="A8" s="10">
        <v>2</v>
      </c>
      <c r="B8" s="7" t="s">
        <v>6</v>
      </c>
    </row>
    <row r="9" spans="1:3" x14ac:dyDescent="0.25">
      <c r="A9" s="55"/>
      <c r="B9" s="7" t="s">
        <v>243</v>
      </c>
    </row>
    <row r="10" spans="1:3" x14ac:dyDescent="0.25">
      <c r="A10" s="55"/>
      <c r="B10" s="12" t="s">
        <v>298</v>
      </c>
    </row>
    <row r="11" spans="1:3" x14ac:dyDescent="0.25">
      <c r="A11" s="6"/>
      <c r="B11" s="7" t="s">
        <v>299</v>
      </c>
    </row>
    <row r="12" spans="1:3" x14ac:dyDescent="0.25">
      <c r="A12" s="6"/>
      <c r="B12" s="7"/>
    </row>
    <row r="13" spans="1:3" x14ac:dyDescent="0.25">
      <c r="A13" s="10">
        <v>3</v>
      </c>
      <c r="B13" s="7" t="s">
        <v>10</v>
      </c>
    </row>
    <row r="14" spans="1:3" x14ac:dyDescent="0.25">
      <c r="A14" s="6"/>
      <c r="B14" s="7" t="s">
        <v>300</v>
      </c>
    </row>
    <row r="15" spans="1:3" x14ac:dyDescent="0.25">
      <c r="A15" s="10">
        <v>4</v>
      </c>
      <c r="B15" s="7" t="s">
        <v>12</v>
      </c>
    </row>
    <row r="16" spans="1:3" x14ac:dyDescent="0.25">
      <c r="A16" s="6"/>
      <c r="B16" s="7" t="s">
        <v>301</v>
      </c>
    </row>
    <row r="17" spans="1:3" x14ac:dyDescent="0.25">
      <c r="A17" s="10">
        <v>5</v>
      </c>
      <c r="B17" s="7" t="s">
        <v>14</v>
      </c>
    </row>
    <row r="18" spans="1:3" x14ac:dyDescent="0.25">
      <c r="A18" s="6"/>
      <c r="B18" s="7" t="s">
        <v>250</v>
      </c>
    </row>
    <row r="19" spans="1:3" x14ac:dyDescent="0.25">
      <c r="A19" s="10">
        <v>6</v>
      </c>
      <c r="B19" s="7" t="s">
        <v>16</v>
      </c>
    </row>
    <row r="20" spans="1:3" x14ac:dyDescent="0.25">
      <c r="A20" s="6"/>
      <c r="B20" s="7" t="s">
        <v>210</v>
      </c>
      <c r="C20" s="8">
        <v>45000</v>
      </c>
    </row>
  </sheetData>
  <mergeCells count="1">
    <mergeCell ref="A9:A10"/>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211</v>
      </c>
    </row>
    <row r="2" spans="1:3" x14ac:dyDescent="0.25">
      <c r="A2" s="6"/>
      <c r="B2" s="7" t="s">
        <v>245</v>
      </c>
      <c r="C2" s="8" t="s">
        <v>290</v>
      </c>
    </row>
    <row r="3" spans="1:3" x14ac:dyDescent="0.25">
      <c r="A3" s="6"/>
      <c r="B3" s="7" t="s">
        <v>2</v>
      </c>
    </row>
    <row r="4" spans="1:3" x14ac:dyDescent="0.25">
      <c r="A4" s="6"/>
      <c r="B4" s="7" t="s">
        <v>212</v>
      </c>
    </row>
    <row r="5" spans="1:3" x14ac:dyDescent="0.25">
      <c r="A5" s="6"/>
      <c r="B5" s="6"/>
    </row>
    <row r="6" spans="1:3" x14ac:dyDescent="0.25">
      <c r="A6" s="10">
        <v>1</v>
      </c>
      <c r="B6" s="7" t="s">
        <v>4</v>
      </c>
    </row>
    <row r="7" spans="1:3" x14ac:dyDescent="0.25">
      <c r="A7" s="6"/>
      <c r="B7" s="7" t="s">
        <v>21</v>
      </c>
      <c r="C7" s="8">
        <v>3</v>
      </c>
    </row>
    <row r="8" spans="1:3" x14ac:dyDescent="0.25">
      <c r="A8" s="10">
        <v>2</v>
      </c>
      <c r="B8" s="7" t="s">
        <v>6</v>
      </c>
    </row>
    <row r="9" spans="1:3" x14ac:dyDescent="0.25">
      <c r="A9" s="6"/>
      <c r="B9" s="7" t="s">
        <v>293</v>
      </c>
    </row>
    <row r="10" spans="1:3" x14ac:dyDescent="0.25">
      <c r="A10" s="6"/>
      <c r="B10" s="7" t="s">
        <v>294</v>
      </c>
    </row>
    <row r="11" spans="1:3" x14ac:dyDescent="0.25">
      <c r="A11" s="6"/>
      <c r="B11" s="7" t="s">
        <v>295</v>
      </c>
    </row>
    <row r="12" spans="1:3" x14ac:dyDescent="0.25">
      <c r="A12" s="10">
        <v>3</v>
      </c>
      <c r="B12" s="7" t="s">
        <v>10</v>
      </c>
    </row>
    <row r="13" spans="1:3" x14ac:dyDescent="0.25">
      <c r="A13" s="6"/>
      <c r="B13" s="7" t="s">
        <v>292</v>
      </c>
    </row>
    <row r="14" spans="1:3" x14ac:dyDescent="0.25">
      <c r="A14" s="10">
        <v>4</v>
      </c>
      <c r="B14" s="7" t="s">
        <v>12</v>
      </c>
    </row>
    <row r="15" spans="1:3" x14ac:dyDescent="0.25">
      <c r="A15" s="6"/>
      <c r="B15" s="7" t="s">
        <v>291</v>
      </c>
    </row>
    <row r="16" spans="1:3" x14ac:dyDescent="0.25">
      <c r="A16" s="10">
        <v>5</v>
      </c>
      <c r="B16" s="7" t="s">
        <v>14</v>
      </c>
    </row>
    <row r="17" spans="1:3" x14ac:dyDescent="0.25">
      <c r="A17" s="6"/>
      <c r="B17" s="7" t="s">
        <v>250</v>
      </c>
    </row>
    <row r="18" spans="1:3" x14ac:dyDescent="0.25">
      <c r="A18" s="10">
        <v>6</v>
      </c>
      <c r="B18" s="7" t="s">
        <v>16</v>
      </c>
    </row>
    <row r="19" spans="1:3" x14ac:dyDescent="0.25">
      <c r="A19" s="6"/>
      <c r="B19" s="15">
        <v>15000</v>
      </c>
      <c r="C19" s="8">
        <v>15000</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15" sqref="C15"/>
    </sheetView>
  </sheetViews>
  <sheetFormatPr defaultRowHeight="15" x14ac:dyDescent="0.25"/>
  <cols>
    <col min="2" max="2" width="75.7109375" bestFit="1" customWidth="1"/>
    <col min="3" max="3" width="48" bestFit="1" customWidth="1"/>
  </cols>
  <sheetData>
    <row r="1" spans="1:3" x14ac:dyDescent="0.25">
      <c r="A1" s="27"/>
      <c r="B1" s="7" t="s">
        <v>681</v>
      </c>
    </row>
    <row r="2" spans="1:3" x14ac:dyDescent="0.25">
      <c r="A2" s="27"/>
      <c r="B2" s="7" t="s">
        <v>682</v>
      </c>
    </row>
    <row r="3" spans="1:3" x14ac:dyDescent="0.25">
      <c r="A3" s="27"/>
      <c r="B3" s="7" t="s">
        <v>2</v>
      </c>
    </row>
    <row r="4" spans="1:3" x14ac:dyDescent="0.25">
      <c r="A4" s="27"/>
      <c r="B4" s="7" t="s">
        <v>683</v>
      </c>
    </row>
    <row r="5" spans="1:3" x14ac:dyDescent="0.25">
      <c r="A5" s="27"/>
      <c r="B5" s="27"/>
    </row>
    <row r="6" spans="1:3" x14ac:dyDescent="0.25">
      <c r="A6" s="10">
        <v>1</v>
      </c>
      <c r="B6" s="7" t="s">
        <v>4</v>
      </c>
    </row>
    <row r="7" spans="1:3" x14ac:dyDescent="0.25">
      <c r="A7" s="27"/>
      <c r="B7" s="7" t="s">
        <v>21</v>
      </c>
      <c r="C7">
        <v>3</v>
      </c>
    </row>
    <row r="8" spans="1:3" x14ac:dyDescent="0.25">
      <c r="A8" s="10">
        <v>2</v>
      </c>
      <c r="B8" s="7" t="s">
        <v>6</v>
      </c>
    </row>
    <row r="9" spans="1:3" x14ac:dyDescent="0.25">
      <c r="A9" s="27"/>
      <c r="B9" s="7" t="s">
        <v>684</v>
      </c>
      <c r="C9" s="7" t="s">
        <v>694</v>
      </c>
    </row>
    <row r="10" spans="1:3" x14ac:dyDescent="0.25">
      <c r="A10" s="27"/>
      <c r="B10" s="7" t="s">
        <v>685</v>
      </c>
      <c r="C10" s="7" t="s">
        <v>695</v>
      </c>
    </row>
    <row r="11" spans="1:3" x14ac:dyDescent="0.25">
      <c r="A11" s="27"/>
      <c r="B11" s="7" t="s">
        <v>686</v>
      </c>
      <c r="C11" s="7" t="s">
        <v>696</v>
      </c>
    </row>
    <row r="12" spans="1:3" x14ac:dyDescent="0.25">
      <c r="A12" s="10">
        <v>3</v>
      </c>
      <c r="B12" s="7" t="s">
        <v>10</v>
      </c>
    </row>
    <row r="13" spans="1:3" x14ac:dyDescent="0.25">
      <c r="A13" s="27"/>
      <c r="B13" s="7" t="s">
        <v>687</v>
      </c>
      <c r="C13" s="7" t="s">
        <v>300</v>
      </c>
    </row>
    <row r="14" spans="1:3" x14ac:dyDescent="0.25">
      <c r="A14" s="10">
        <v>4</v>
      </c>
      <c r="B14" s="7" t="s">
        <v>12</v>
      </c>
    </row>
    <row r="15" spans="1:3" x14ac:dyDescent="0.25">
      <c r="A15" s="27"/>
      <c r="B15" s="7" t="s">
        <v>688</v>
      </c>
      <c r="C15" s="7" t="s">
        <v>693</v>
      </c>
    </row>
    <row r="16" spans="1:3" x14ac:dyDescent="0.25">
      <c r="A16" s="10">
        <v>5</v>
      </c>
      <c r="B16" s="7" t="s">
        <v>14</v>
      </c>
    </row>
    <row r="17" spans="1:3" x14ac:dyDescent="0.25">
      <c r="A17" s="27"/>
      <c r="B17" s="19" t="s">
        <v>689</v>
      </c>
      <c r="C17" t="s">
        <v>691</v>
      </c>
    </row>
    <row r="18" spans="1:3" x14ac:dyDescent="0.25">
      <c r="A18" s="10">
        <v>6</v>
      </c>
      <c r="B18" s="7" t="s">
        <v>16</v>
      </c>
    </row>
    <row r="19" spans="1:3" x14ac:dyDescent="0.25">
      <c r="A19" s="27"/>
      <c r="B19" s="7" t="s">
        <v>690</v>
      </c>
      <c r="C19" s="7" t="s">
        <v>692</v>
      </c>
    </row>
  </sheetData>
  <hyperlinks>
    <hyperlink ref="B17" r:id="rId1" display="http://www.facebook.com/Groups/lpdFB/"/>
  </hyperlinks>
  <pageMargins left="0.7" right="0.7" top="0.75" bottom="0.75" header="0.3" footer="0.3"/>
  <pageSetup orientation="portrait"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24" sqref="B24"/>
    </sheetView>
  </sheetViews>
  <sheetFormatPr defaultRowHeight="15" x14ac:dyDescent="0.25"/>
  <cols>
    <col min="1" max="1" width="9.140625" style="9"/>
    <col min="2" max="2" width="75.7109375" style="9" bestFit="1" customWidth="1"/>
    <col min="3" max="3" width="12.28515625" style="8" bestFit="1" customWidth="1"/>
    <col min="4" max="16384" width="9.140625" style="9"/>
  </cols>
  <sheetData>
    <row r="1" spans="1:3" x14ac:dyDescent="0.25">
      <c r="A1" s="6"/>
      <c r="B1" s="7" t="s">
        <v>213</v>
      </c>
    </row>
    <row r="2" spans="1:3" x14ac:dyDescent="0.25">
      <c r="A2" s="6"/>
      <c r="B2" s="7" t="s">
        <v>245</v>
      </c>
      <c r="C2" s="8" t="s">
        <v>286</v>
      </c>
    </row>
    <row r="3" spans="1:3" x14ac:dyDescent="0.25">
      <c r="A3" s="6"/>
      <c r="B3" s="7" t="s">
        <v>2</v>
      </c>
    </row>
    <row r="4" spans="1:3" x14ac:dyDescent="0.25">
      <c r="A4" s="6"/>
      <c r="B4" s="7" t="s">
        <v>214</v>
      </c>
    </row>
    <row r="5" spans="1:3" x14ac:dyDescent="0.25">
      <c r="A5" s="6"/>
      <c r="B5" s="6"/>
    </row>
    <row r="6" spans="1:3" x14ac:dyDescent="0.25">
      <c r="A6" s="10">
        <v>1</v>
      </c>
      <c r="B6" s="7" t="s">
        <v>4</v>
      </c>
    </row>
    <row r="7" spans="1:3" x14ac:dyDescent="0.25">
      <c r="A7" s="6"/>
      <c r="B7" s="7" t="s">
        <v>155</v>
      </c>
      <c r="C7" s="8">
        <v>3</v>
      </c>
    </row>
    <row r="8" spans="1:3" x14ac:dyDescent="0.25">
      <c r="A8" s="10">
        <v>2</v>
      </c>
      <c r="B8" s="7" t="s">
        <v>6</v>
      </c>
    </row>
    <row r="9" spans="1:3" x14ac:dyDescent="0.25">
      <c r="A9" s="6"/>
      <c r="B9" s="7" t="s">
        <v>240</v>
      </c>
    </row>
    <row r="10" spans="1:3" x14ac:dyDescent="0.25">
      <c r="A10" s="6"/>
      <c r="B10" s="7" t="s">
        <v>243</v>
      </c>
    </row>
    <row r="11" spans="1:3" x14ac:dyDescent="0.25">
      <c r="A11" s="6"/>
      <c r="B11" s="7" t="s">
        <v>287</v>
      </c>
    </row>
    <row r="12" spans="1:3" x14ac:dyDescent="0.25">
      <c r="A12" s="10">
        <v>3</v>
      </c>
      <c r="B12" s="7" t="s">
        <v>10</v>
      </c>
    </row>
    <row r="13" spans="1:3" x14ac:dyDescent="0.25">
      <c r="A13" s="6"/>
      <c r="B13" s="7" t="s">
        <v>288</v>
      </c>
    </row>
    <row r="14" spans="1:3" x14ac:dyDescent="0.25">
      <c r="A14" s="10">
        <v>4</v>
      </c>
      <c r="B14" s="7" t="s">
        <v>12</v>
      </c>
    </row>
    <row r="15" spans="1:3" x14ac:dyDescent="0.25">
      <c r="A15" s="6"/>
      <c r="B15" s="7" t="s">
        <v>289</v>
      </c>
    </row>
    <row r="16" spans="1:3" x14ac:dyDescent="0.25">
      <c r="A16" s="10">
        <v>5</v>
      </c>
      <c r="B16" s="7" t="s">
        <v>14</v>
      </c>
    </row>
    <row r="17" spans="1:3" x14ac:dyDescent="0.25">
      <c r="A17" s="6"/>
      <c r="B17" s="7" t="s">
        <v>250</v>
      </c>
    </row>
    <row r="18" spans="1:3" x14ac:dyDescent="0.25">
      <c r="A18" s="10">
        <v>6</v>
      </c>
      <c r="B18" s="7" t="s">
        <v>16</v>
      </c>
    </row>
    <row r="19" spans="1:3" x14ac:dyDescent="0.25">
      <c r="A19" s="6"/>
      <c r="B19" s="7" t="s">
        <v>215</v>
      </c>
      <c r="C19" s="8">
        <v>1000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216</v>
      </c>
    </row>
    <row r="2" spans="1:3" x14ac:dyDescent="0.25">
      <c r="A2" s="6"/>
      <c r="B2" s="7" t="s">
        <v>245</v>
      </c>
      <c r="C2" s="8" t="s">
        <v>265</v>
      </c>
    </row>
    <row r="3" spans="1:3" x14ac:dyDescent="0.25">
      <c r="A3" s="6"/>
      <c r="B3" s="7" t="s">
        <v>2</v>
      </c>
    </row>
    <row r="4" spans="1:3" x14ac:dyDescent="0.25">
      <c r="A4" s="6"/>
      <c r="B4" s="7" t="s">
        <v>217</v>
      </c>
    </row>
    <row r="5" spans="1:3" x14ac:dyDescent="0.25">
      <c r="A5" s="6"/>
      <c r="B5" s="6"/>
    </row>
    <row r="6" spans="1:3" x14ac:dyDescent="0.25">
      <c r="A6" s="10">
        <v>1</v>
      </c>
      <c r="B6" s="7" t="s">
        <v>4</v>
      </c>
    </row>
    <row r="7" spans="1:3" x14ac:dyDescent="0.25">
      <c r="A7" s="6"/>
      <c r="B7" s="7" t="s">
        <v>5</v>
      </c>
      <c r="C7" s="8">
        <v>2</v>
      </c>
    </row>
    <row r="8" spans="1:3" x14ac:dyDescent="0.25">
      <c r="A8" s="10">
        <v>2</v>
      </c>
      <c r="B8" s="7" t="s">
        <v>6</v>
      </c>
    </row>
    <row r="9" spans="1:3" x14ac:dyDescent="0.25">
      <c r="A9" s="6"/>
      <c r="B9" s="7" t="s">
        <v>278</v>
      </c>
    </row>
    <row r="10" spans="1:3" x14ac:dyDescent="0.25">
      <c r="A10" s="6"/>
      <c r="B10" s="7" t="s">
        <v>279</v>
      </c>
    </row>
    <row r="11" spans="1:3" x14ac:dyDescent="0.25">
      <c r="A11" s="6"/>
      <c r="B11" s="7" t="s">
        <v>280</v>
      </c>
    </row>
    <row r="12" spans="1:3" x14ac:dyDescent="0.25">
      <c r="A12" s="10">
        <v>3</v>
      </c>
      <c r="B12" s="7" t="s">
        <v>10</v>
      </c>
    </row>
    <row r="13" spans="1:3" x14ac:dyDescent="0.25">
      <c r="A13" s="6"/>
      <c r="B13" s="7" t="s">
        <v>284</v>
      </c>
      <c r="C13" s="7" t="s">
        <v>281</v>
      </c>
    </row>
    <row r="14" spans="1:3" x14ac:dyDescent="0.25">
      <c r="A14" s="10">
        <v>4</v>
      </c>
      <c r="B14" s="7" t="s">
        <v>12</v>
      </c>
    </row>
    <row r="15" spans="1:3" x14ac:dyDescent="0.25">
      <c r="A15" s="6"/>
      <c r="B15" s="7" t="s">
        <v>285</v>
      </c>
      <c r="C15" s="7" t="s">
        <v>282</v>
      </c>
    </row>
    <row r="16" spans="1:3" x14ac:dyDescent="0.25">
      <c r="A16" s="10">
        <v>5</v>
      </c>
      <c r="B16" s="7" t="s">
        <v>14</v>
      </c>
    </row>
    <row r="17" spans="1:3" x14ac:dyDescent="0.25">
      <c r="A17" s="6"/>
      <c r="B17" s="7" t="s">
        <v>250</v>
      </c>
    </row>
    <row r="18" spans="1:3" x14ac:dyDescent="0.25">
      <c r="A18" s="10">
        <v>6</v>
      </c>
      <c r="B18" s="7" t="s">
        <v>16</v>
      </c>
    </row>
    <row r="19" spans="1:3" x14ac:dyDescent="0.25">
      <c r="A19" s="6"/>
      <c r="B19" s="7" t="s">
        <v>218</v>
      </c>
      <c r="C19" s="8">
        <v>6000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219</v>
      </c>
    </row>
    <row r="2" spans="1:3" x14ac:dyDescent="0.25">
      <c r="A2" s="6"/>
      <c r="B2" s="7" t="s">
        <v>245</v>
      </c>
      <c r="C2" s="8" t="s">
        <v>259</v>
      </c>
    </row>
    <row r="3" spans="1:3" x14ac:dyDescent="0.25">
      <c r="A3" s="6"/>
      <c r="B3" s="7" t="s">
        <v>2</v>
      </c>
    </row>
    <row r="4" spans="1:3" x14ac:dyDescent="0.25">
      <c r="A4" s="6"/>
      <c r="B4" s="7" t="s">
        <v>220</v>
      </c>
    </row>
    <row r="5" spans="1:3" x14ac:dyDescent="0.25">
      <c r="A5" s="6"/>
      <c r="B5" s="6"/>
    </row>
    <row r="6" spans="1:3" x14ac:dyDescent="0.25">
      <c r="A6" s="10">
        <v>1</v>
      </c>
      <c r="B6" s="7" t="s">
        <v>4</v>
      </c>
    </row>
    <row r="7" spans="1:3" x14ac:dyDescent="0.25">
      <c r="A7" s="6"/>
      <c r="B7" s="7" t="s">
        <v>73</v>
      </c>
      <c r="C7" s="8">
        <v>1</v>
      </c>
    </row>
    <row r="8" spans="1:3" x14ac:dyDescent="0.25">
      <c r="A8" s="10">
        <v>2</v>
      </c>
      <c r="B8" s="7" t="s">
        <v>6</v>
      </c>
    </row>
    <row r="9" spans="1:3" x14ac:dyDescent="0.25">
      <c r="A9" s="6"/>
      <c r="B9" s="7" t="s">
        <v>260</v>
      </c>
    </row>
    <row r="10" spans="1:3" x14ac:dyDescent="0.25">
      <c r="A10" s="6"/>
      <c r="B10" s="7" t="s">
        <v>261</v>
      </c>
    </row>
    <row r="11" spans="1:3" x14ac:dyDescent="0.25">
      <c r="A11" s="6"/>
      <c r="B11" s="7" t="s">
        <v>262</v>
      </c>
    </row>
    <row r="12" spans="1:3" x14ac:dyDescent="0.25">
      <c r="A12" s="10">
        <v>3</v>
      </c>
      <c r="B12" s="7" t="s">
        <v>10</v>
      </c>
    </row>
    <row r="13" spans="1:3" x14ac:dyDescent="0.25">
      <c r="A13" s="6"/>
      <c r="B13" s="7" t="s">
        <v>263</v>
      </c>
    </row>
    <row r="14" spans="1:3" x14ac:dyDescent="0.25">
      <c r="A14" s="10">
        <v>4</v>
      </c>
      <c r="B14" s="7" t="s">
        <v>12</v>
      </c>
    </row>
    <row r="15" spans="1:3" x14ac:dyDescent="0.25">
      <c r="A15" s="6"/>
      <c r="B15" s="7" t="s">
        <v>264</v>
      </c>
    </row>
    <row r="16" spans="1:3" x14ac:dyDescent="0.25">
      <c r="A16" s="10">
        <v>5</v>
      </c>
      <c r="B16" s="7" t="s">
        <v>14</v>
      </c>
    </row>
    <row r="17" spans="1:2" x14ac:dyDescent="0.25">
      <c r="A17" s="6"/>
      <c r="B17" s="7" t="s">
        <v>277</v>
      </c>
    </row>
    <row r="18" spans="1:2" x14ac:dyDescent="0.25">
      <c r="A18" s="10">
        <v>6</v>
      </c>
      <c r="B18" s="7" t="s">
        <v>16</v>
      </c>
    </row>
    <row r="19" spans="1:2" x14ac:dyDescent="0.25">
      <c r="A19" s="6"/>
      <c r="B19" s="7" t="s">
        <v>276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5" x14ac:dyDescent="0.25"/>
  <sheetData/>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A22" sqref="A22"/>
    </sheetView>
  </sheetViews>
  <sheetFormatPr defaultRowHeight="15" x14ac:dyDescent="0.25"/>
  <cols>
    <col min="1" max="1" width="113" bestFit="1" customWidth="1"/>
    <col min="2" max="2" width="9.140625" style="5"/>
  </cols>
  <sheetData>
    <row r="1" spans="1:2" x14ac:dyDescent="0.25">
      <c r="A1" s="1" t="s">
        <v>221</v>
      </c>
    </row>
    <row r="2" spans="1:2" x14ac:dyDescent="0.25">
      <c r="A2" s="1" t="s">
        <v>257</v>
      </c>
      <c r="B2" s="5" t="s">
        <v>258</v>
      </c>
    </row>
    <row r="3" spans="1:2" x14ac:dyDescent="0.25">
      <c r="A3" s="1" t="s">
        <v>222</v>
      </c>
    </row>
    <row r="4" spans="1:2" x14ac:dyDescent="0.25">
      <c r="A4" s="2" t="s">
        <v>223</v>
      </c>
    </row>
    <row r="5" spans="1:2" x14ac:dyDescent="0.25">
      <c r="A5" s="3">
        <v>1</v>
      </c>
    </row>
    <row r="6" spans="1:2" x14ac:dyDescent="0.25">
      <c r="A6" s="1" t="s">
        <v>224</v>
      </c>
      <c r="B6" s="5">
        <v>3</v>
      </c>
    </row>
    <row r="7" spans="1:2" x14ac:dyDescent="0.25">
      <c r="A7" s="1"/>
    </row>
    <row r="8" spans="1:2" x14ac:dyDescent="0.25">
      <c r="A8" s="3">
        <v>2</v>
      </c>
    </row>
    <row r="9" spans="1:2" x14ac:dyDescent="0.25">
      <c r="A9" s="1" t="s">
        <v>6</v>
      </c>
    </row>
    <row r="10" spans="1:2" x14ac:dyDescent="0.25">
      <c r="A10" s="1" t="s">
        <v>271</v>
      </c>
    </row>
    <row r="11" spans="1:2" x14ac:dyDescent="0.25">
      <c r="A11" s="1" t="s">
        <v>272</v>
      </c>
    </row>
    <row r="12" spans="1:2" x14ac:dyDescent="0.25">
      <c r="A12" s="1" t="s">
        <v>273</v>
      </c>
    </row>
    <row r="13" spans="1:2" ht="15.75" x14ac:dyDescent="0.25">
      <c r="A13" s="4"/>
    </row>
    <row r="14" spans="1:2" x14ac:dyDescent="0.25">
      <c r="A14" s="1"/>
    </row>
    <row r="15" spans="1:2" x14ac:dyDescent="0.25">
      <c r="A15" s="1"/>
    </row>
    <row r="16" spans="1:2" x14ac:dyDescent="0.25">
      <c r="A16" s="3">
        <v>3</v>
      </c>
    </row>
    <row r="17" spans="1:2" x14ac:dyDescent="0.25">
      <c r="A17" s="1" t="s">
        <v>10</v>
      </c>
    </row>
    <row r="18" spans="1:2" x14ac:dyDescent="0.25">
      <c r="A18" s="1" t="s">
        <v>271</v>
      </c>
      <c r="B18" s="1" t="s">
        <v>274</v>
      </c>
    </row>
    <row r="19" spans="1:2" x14ac:dyDescent="0.25">
      <c r="A19" s="3">
        <v>4</v>
      </c>
    </row>
    <row r="20" spans="1:2" x14ac:dyDescent="0.25">
      <c r="A20" s="1" t="s">
        <v>12</v>
      </c>
    </row>
    <row r="21" spans="1:2" x14ac:dyDescent="0.25">
      <c r="A21" s="1" t="s">
        <v>283</v>
      </c>
      <c r="B21" s="1" t="s">
        <v>275</v>
      </c>
    </row>
    <row r="22" spans="1:2" x14ac:dyDescent="0.25">
      <c r="A22" s="3">
        <v>5</v>
      </c>
    </row>
    <row r="23" spans="1:2" x14ac:dyDescent="0.25">
      <c r="A23" s="1" t="s">
        <v>14</v>
      </c>
    </row>
    <row r="24" spans="1:2" x14ac:dyDescent="0.25">
      <c r="A24" s="2" t="s">
        <v>225</v>
      </c>
    </row>
    <row r="25" spans="1:2" x14ac:dyDescent="0.25">
      <c r="A25" s="3">
        <v>6</v>
      </c>
    </row>
    <row r="26" spans="1:2" x14ac:dyDescent="0.25">
      <c r="A26" s="1" t="s">
        <v>16</v>
      </c>
    </row>
    <row r="27" spans="1:2" x14ac:dyDescent="0.25">
      <c r="A27" s="1" t="s">
        <v>226</v>
      </c>
      <c r="B27" s="5">
        <v>35000</v>
      </c>
    </row>
    <row r="28" spans="1:2" x14ac:dyDescent="0.25">
      <c r="A28" s="1" t="s">
        <v>227</v>
      </c>
    </row>
  </sheetData>
  <hyperlinks>
    <hyperlink ref="A4" r:id="rId1" display="tel:901-488-0740"/>
    <hyperlink ref="A24" r:id="rId2" display="https://www.facebook.com/lp.arkansas"/>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9" sqref="B9:B11"/>
    </sheetView>
  </sheetViews>
  <sheetFormatPr defaultRowHeight="15" x14ac:dyDescent="0.25"/>
  <cols>
    <col min="1" max="1" width="9.140625" style="9"/>
    <col min="2" max="2" width="77.5703125" style="9" bestFit="1" customWidth="1"/>
    <col min="3" max="3" width="9.140625" style="8"/>
    <col min="4" max="16384" width="9.140625" style="9"/>
  </cols>
  <sheetData>
    <row r="1" spans="1:3" x14ac:dyDescent="0.25">
      <c r="A1" s="6"/>
      <c r="B1" s="7" t="s">
        <v>228</v>
      </c>
    </row>
    <row r="2" spans="1:3" x14ac:dyDescent="0.25">
      <c r="A2" s="6"/>
      <c r="B2" s="7" t="s">
        <v>245</v>
      </c>
      <c r="C2" s="8" t="s">
        <v>251</v>
      </c>
    </row>
    <row r="3" spans="1:3" x14ac:dyDescent="0.25">
      <c r="A3" s="6"/>
      <c r="B3" s="7" t="s">
        <v>2</v>
      </c>
    </row>
    <row r="4" spans="1:3" x14ac:dyDescent="0.25">
      <c r="A4" s="6"/>
      <c r="B4" s="7" t="s">
        <v>229</v>
      </c>
    </row>
    <row r="5" spans="1:3" x14ac:dyDescent="0.25">
      <c r="A5" s="6"/>
      <c r="B5" s="6"/>
    </row>
    <row r="6" spans="1:3" x14ac:dyDescent="0.25">
      <c r="A6" s="10">
        <v>1</v>
      </c>
      <c r="B6" s="7" t="s">
        <v>4</v>
      </c>
    </row>
    <row r="7" spans="1:3" x14ac:dyDescent="0.25">
      <c r="A7" s="6"/>
      <c r="B7" s="7" t="s">
        <v>230</v>
      </c>
      <c r="C7" s="8">
        <v>2</v>
      </c>
    </row>
    <row r="8" spans="1:3" x14ac:dyDescent="0.25">
      <c r="A8" s="10">
        <v>2</v>
      </c>
      <c r="B8" s="7" t="s">
        <v>6</v>
      </c>
    </row>
    <row r="9" spans="1:3" x14ac:dyDescent="0.25">
      <c r="A9" s="6"/>
      <c r="B9" s="7" t="s">
        <v>252</v>
      </c>
    </row>
    <row r="10" spans="1:3" x14ac:dyDescent="0.25">
      <c r="A10" s="6"/>
      <c r="B10" s="7" t="s">
        <v>253</v>
      </c>
    </row>
    <row r="11" spans="1:3" x14ac:dyDescent="0.25">
      <c r="A11" s="6"/>
      <c r="B11" s="7" t="s">
        <v>254</v>
      </c>
    </row>
    <row r="12" spans="1:3" x14ac:dyDescent="0.25">
      <c r="A12" s="10">
        <v>3</v>
      </c>
      <c r="B12" s="7" t="s">
        <v>10</v>
      </c>
    </row>
    <row r="13" spans="1:3" x14ac:dyDescent="0.25">
      <c r="A13" s="6"/>
      <c r="B13" s="7" t="s">
        <v>255</v>
      </c>
    </row>
    <row r="14" spans="1:3" x14ac:dyDescent="0.25">
      <c r="A14" s="10">
        <v>4</v>
      </c>
      <c r="B14" s="7" t="s">
        <v>12</v>
      </c>
    </row>
    <row r="15" spans="1:3" x14ac:dyDescent="0.25">
      <c r="A15" s="6"/>
      <c r="B15" s="7" t="s">
        <v>256</v>
      </c>
    </row>
    <row r="16" spans="1:3" x14ac:dyDescent="0.25">
      <c r="A16" s="10">
        <v>5</v>
      </c>
      <c r="B16" s="7" t="s">
        <v>14</v>
      </c>
    </row>
    <row r="17" spans="1:3" x14ac:dyDescent="0.25">
      <c r="A17" s="6"/>
      <c r="B17" s="7" t="s">
        <v>250</v>
      </c>
    </row>
    <row r="18" spans="1:3" x14ac:dyDescent="0.25">
      <c r="A18" s="10">
        <v>6</v>
      </c>
      <c r="B18" s="7" t="s">
        <v>16</v>
      </c>
    </row>
    <row r="19" spans="1:3" x14ac:dyDescent="0.25">
      <c r="A19" s="6"/>
      <c r="B19" s="7" t="s">
        <v>231</v>
      </c>
      <c r="C19" s="8">
        <v>10000</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9" sqref="B9:B11"/>
    </sheetView>
  </sheetViews>
  <sheetFormatPr defaultRowHeight="15" x14ac:dyDescent="0.25"/>
  <cols>
    <col min="1" max="1" width="9.140625" style="9"/>
    <col min="2" max="2" width="75.7109375" style="9" bestFit="1" customWidth="1"/>
    <col min="3" max="3" width="9.140625" style="8"/>
    <col min="4" max="16384" width="9.140625" style="9"/>
  </cols>
  <sheetData>
    <row r="1" spans="1:3" x14ac:dyDescent="0.25">
      <c r="A1" s="6"/>
      <c r="B1" s="7" t="s">
        <v>232</v>
      </c>
    </row>
    <row r="2" spans="1:3" x14ac:dyDescent="0.25">
      <c r="A2" s="6"/>
      <c r="B2" s="7" t="s">
        <v>245</v>
      </c>
      <c r="C2" s="8" t="s">
        <v>246</v>
      </c>
    </row>
    <row r="3" spans="1:3" x14ac:dyDescent="0.25">
      <c r="A3" s="6"/>
      <c r="B3" s="7" t="s">
        <v>50</v>
      </c>
    </row>
    <row r="4" spans="1:3" x14ac:dyDescent="0.25">
      <c r="A4" s="6"/>
      <c r="B4" s="7" t="s">
        <v>233</v>
      </c>
    </row>
    <row r="5" spans="1:3" x14ac:dyDescent="0.25">
      <c r="A5" s="6"/>
      <c r="B5" s="6"/>
    </row>
    <row r="6" spans="1:3" x14ac:dyDescent="0.25">
      <c r="A6" s="10">
        <v>1</v>
      </c>
      <c r="B6" s="7" t="s">
        <v>4</v>
      </c>
    </row>
    <row r="7" spans="1:3" x14ac:dyDescent="0.25">
      <c r="A7" s="6"/>
      <c r="B7" s="7" t="s">
        <v>5</v>
      </c>
      <c r="C7" s="8">
        <v>2</v>
      </c>
    </row>
    <row r="8" spans="1:3" x14ac:dyDescent="0.25">
      <c r="A8" s="10">
        <v>2</v>
      </c>
      <c r="B8" s="7" t="s">
        <v>6</v>
      </c>
    </row>
    <row r="9" spans="1:3" x14ac:dyDescent="0.25">
      <c r="A9" s="6"/>
      <c r="B9" s="7" t="s">
        <v>247</v>
      </c>
    </row>
    <row r="10" spans="1:3" x14ac:dyDescent="0.25">
      <c r="A10" s="55"/>
      <c r="B10" s="7" t="s">
        <v>240</v>
      </c>
    </row>
    <row r="11" spans="1:3" x14ac:dyDescent="0.25">
      <c r="A11" s="55"/>
      <c r="B11" s="12" t="s">
        <v>248</v>
      </c>
    </row>
    <row r="12" spans="1:3" x14ac:dyDescent="0.25">
      <c r="A12" s="6"/>
      <c r="B12" s="7"/>
    </row>
    <row r="13" spans="1:3" x14ac:dyDescent="0.25">
      <c r="A13" s="10">
        <v>3</v>
      </c>
      <c r="B13" s="7" t="s">
        <v>10</v>
      </c>
    </row>
    <row r="14" spans="1:3" x14ac:dyDescent="0.25">
      <c r="A14" s="6"/>
      <c r="B14" s="7" t="s">
        <v>249</v>
      </c>
    </row>
    <row r="15" spans="1:3" x14ac:dyDescent="0.25">
      <c r="A15" s="10">
        <v>4</v>
      </c>
      <c r="B15" s="7" t="s">
        <v>12</v>
      </c>
    </row>
    <row r="16" spans="1:3" x14ac:dyDescent="0.25">
      <c r="A16" s="6"/>
      <c r="B16" s="7" t="s">
        <v>240</v>
      </c>
    </row>
    <row r="17" spans="1:3" x14ac:dyDescent="0.25">
      <c r="A17" s="10">
        <v>5</v>
      </c>
      <c r="B17" s="7" t="s">
        <v>14</v>
      </c>
    </row>
    <row r="18" spans="1:3" x14ac:dyDescent="0.25">
      <c r="A18" s="6"/>
      <c r="B18" s="7" t="s">
        <v>250</v>
      </c>
    </row>
    <row r="19" spans="1:3" x14ac:dyDescent="0.25">
      <c r="A19" s="10">
        <v>6</v>
      </c>
      <c r="B19" s="7" t="s">
        <v>16</v>
      </c>
    </row>
    <row r="20" spans="1:3" x14ac:dyDescent="0.25">
      <c r="A20" s="6"/>
      <c r="B20" s="7" t="s">
        <v>234</v>
      </c>
      <c r="C20" s="8">
        <v>3000</v>
      </c>
    </row>
  </sheetData>
  <mergeCells count="1">
    <mergeCell ref="A10:A11"/>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5" sqref="B5"/>
    </sheetView>
  </sheetViews>
  <sheetFormatPr defaultRowHeight="15" x14ac:dyDescent="0.25"/>
  <cols>
    <col min="1" max="1" width="9.140625" style="9"/>
    <col min="2" max="2" width="75.7109375" style="9" bestFit="1" customWidth="1"/>
    <col min="3" max="3" width="10.5703125" style="8" bestFit="1" customWidth="1"/>
    <col min="4" max="16384" width="9.140625" style="9"/>
  </cols>
  <sheetData>
    <row r="1" spans="1:3" x14ac:dyDescent="0.25">
      <c r="A1" s="6"/>
      <c r="B1" s="7" t="s">
        <v>235</v>
      </c>
    </row>
    <row r="2" spans="1:3" x14ac:dyDescent="0.25">
      <c r="A2" s="6"/>
      <c r="B2" s="7" t="s">
        <v>238</v>
      </c>
      <c r="C2" s="8" t="s">
        <v>239</v>
      </c>
    </row>
    <row r="3" spans="1:3" x14ac:dyDescent="0.25">
      <c r="A3" s="6"/>
      <c r="B3" s="7" t="s">
        <v>2</v>
      </c>
    </row>
    <row r="4" spans="1:3" x14ac:dyDescent="0.25">
      <c r="A4" s="6"/>
      <c r="B4" s="7" t="s">
        <v>236</v>
      </c>
    </row>
    <row r="5" spans="1:3" x14ac:dyDescent="0.25">
      <c r="A5" s="6"/>
      <c r="B5" s="6"/>
    </row>
    <row r="6" spans="1:3" x14ac:dyDescent="0.25">
      <c r="A6" s="10">
        <v>1</v>
      </c>
      <c r="B6" s="7" t="s">
        <v>4</v>
      </c>
    </row>
    <row r="7" spans="1:3" x14ac:dyDescent="0.25">
      <c r="A7" s="6"/>
      <c r="B7" s="7" t="s">
        <v>21</v>
      </c>
      <c r="C7" s="8">
        <v>3</v>
      </c>
    </row>
    <row r="8" spans="1:3" x14ac:dyDescent="0.25">
      <c r="A8" s="10">
        <v>2</v>
      </c>
      <c r="B8" s="7" t="s">
        <v>6</v>
      </c>
    </row>
    <row r="9" spans="1:3" x14ac:dyDescent="0.25">
      <c r="A9" s="6"/>
      <c r="B9" s="7" t="s">
        <v>240</v>
      </c>
      <c r="C9" s="7"/>
    </row>
    <row r="10" spans="1:3" x14ac:dyDescent="0.25">
      <c r="A10" s="6"/>
      <c r="B10" s="7" t="s">
        <v>241</v>
      </c>
    </row>
    <row r="11" spans="1:3" x14ac:dyDescent="0.25">
      <c r="A11" s="6"/>
      <c r="B11" s="7" t="s">
        <v>242</v>
      </c>
    </row>
    <row r="12" spans="1:3" x14ac:dyDescent="0.25">
      <c r="A12" s="10">
        <v>3</v>
      </c>
      <c r="B12" s="7" t="s">
        <v>10</v>
      </c>
    </row>
    <row r="13" spans="1:3" x14ac:dyDescent="0.25">
      <c r="A13" s="6"/>
      <c r="B13" s="7" t="s">
        <v>243</v>
      </c>
    </row>
    <row r="14" spans="1:3" x14ac:dyDescent="0.25">
      <c r="A14" s="10">
        <v>4</v>
      </c>
      <c r="B14" s="7" t="s">
        <v>12</v>
      </c>
    </row>
    <row r="15" spans="1:3" x14ac:dyDescent="0.25">
      <c r="A15" s="6"/>
      <c r="B15" s="7" t="s">
        <v>240</v>
      </c>
    </row>
    <row r="16" spans="1:3" x14ac:dyDescent="0.25">
      <c r="A16" s="10">
        <v>5</v>
      </c>
      <c r="B16" s="7" t="s">
        <v>14</v>
      </c>
    </row>
    <row r="17" spans="1:3" x14ac:dyDescent="0.25">
      <c r="A17" s="6"/>
      <c r="B17" s="7" t="s">
        <v>244</v>
      </c>
    </row>
    <row r="18" spans="1:3" x14ac:dyDescent="0.25">
      <c r="A18" s="10">
        <v>6</v>
      </c>
      <c r="B18" s="7" t="s">
        <v>16</v>
      </c>
    </row>
    <row r="19" spans="1:3" x14ac:dyDescent="0.25">
      <c r="A19" s="6"/>
      <c r="B19" s="7" t="s">
        <v>207</v>
      </c>
      <c r="C19" s="8">
        <v>10000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5"/>
  <sheetViews>
    <sheetView workbookViewId="0">
      <pane ySplit="1" topLeftCell="A29" activePane="bottomLeft" state="frozen"/>
      <selection pane="bottomLeft" sqref="A1:C55"/>
    </sheetView>
  </sheetViews>
  <sheetFormatPr defaultRowHeight="15" x14ac:dyDescent="0.25"/>
  <cols>
    <col min="1" max="1" width="14" bestFit="1" customWidth="1"/>
    <col min="2" max="2" width="9.140625" style="5"/>
    <col min="3" max="3" width="13.140625" style="5" bestFit="1" customWidth="1"/>
    <col min="4" max="4" width="6" style="5" bestFit="1" customWidth="1"/>
    <col min="5" max="5" width="10.140625" style="5" bestFit="1" customWidth="1"/>
    <col min="6" max="6" width="11.5703125" style="42" customWidth="1"/>
    <col min="7" max="7" width="11.140625" style="46" customWidth="1"/>
    <col min="8" max="8" width="43.7109375" bestFit="1" customWidth="1"/>
    <col min="9" max="9" width="51.42578125" bestFit="1" customWidth="1"/>
    <col min="10" max="10" width="37.5703125" bestFit="1" customWidth="1"/>
  </cols>
  <sheetData>
    <row r="1" spans="1:10" s="13" customFormat="1" x14ac:dyDescent="0.25">
      <c r="A1" s="13" t="s">
        <v>237</v>
      </c>
      <c r="B1" s="14" t="s">
        <v>266</v>
      </c>
      <c r="C1" s="14" t="s">
        <v>267</v>
      </c>
      <c r="D1" s="14" t="s">
        <v>647</v>
      </c>
      <c r="E1" s="14" t="s">
        <v>677</v>
      </c>
      <c r="F1" s="41" t="s">
        <v>678</v>
      </c>
      <c r="G1" s="53" t="s">
        <v>736</v>
      </c>
      <c r="H1" s="13" t="s">
        <v>268</v>
      </c>
      <c r="I1" s="13" t="s">
        <v>269</v>
      </c>
      <c r="J1" s="13" t="s">
        <v>270</v>
      </c>
    </row>
    <row r="2" spans="1:10" x14ac:dyDescent="0.25">
      <c r="A2" t="str">
        <f>Alabama!C2</f>
        <v>Alabama</v>
      </c>
      <c r="B2" s="5">
        <f>Alabama!C7</f>
        <v>3</v>
      </c>
      <c r="C2" s="5">
        <f>Alabama!C19</f>
        <v>10000</v>
      </c>
      <c r="D2" s="5">
        <v>1</v>
      </c>
      <c r="E2" s="40">
        <v>4833722</v>
      </c>
      <c r="F2" s="42">
        <f t="shared" ref="F2:F33" si="0">C2/E2</f>
        <v>2.0687991572539751E-3</v>
      </c>
      <c r="G2" s="46">
        <f>F2*10000*D2</f>
        <v>20.687991572539751</v>
      </c>
      <c r="H2" t="str">
        <f>Alabama!B13</f>
        <v>Ballot Access</v>
      </c>
      <c r="I2" t="str">
        <f>Alabama!B15</f>
        <v>Fundraising</v>
      </c>
      <c r="J2" t="str">
        <f>Alabama!B17</f>
        <v>Facebook.com/LPAlabama</v>
      </c>
    </row>
    <row r="3" spans="1:10" x14ac:dyDescent="0.25">
      <c r="A3" t="str">
        <f>Alaska!C2</f>
        <v>Alaska</v>
      </c>
      <c r="B3" s="5">
        <f>Alaska!C7</f>
        <v>2</v>
      </c>
      <c r="C3" s="5">
        <f>Alaska!C20</f>
        <v>3000</v>
      </c>
      <c r="D3" s="5">
        <v>1</v>
      </c>
      <c r="E3" s="40">
        <v>735132</v>
      </c>
      <c r="F3" s="42">
        <f t="shared" si="0"/>
        <v>4.0808997567783742E-3</v>
      </c>
      <c r="G3" s="46">
        <f t="shared" ref="G3:G52" si="1">F3*10000*D3</f>
        <v>40.808997567783742</v>
      </c>
      <c r="H3" t="str">
        <f>Alaska!B14</f>
        <v>Media support</v>
      </c>
      <c r="I3" t="str">
        <f>Alaska!B16</f>
        <v>Fundraising</v>
      </c>
      <c r="J3" t="str">
        <f>Alaska!B18</f>
        <v>Facebook Page</v>
      </c>
    </row>
    <row r="4" spans="1:10" x14ac:dyDescent="0.25">
      <c r="A4" t="str">
        <f>Arizona!C2</f>
        <v>Arizona</v>
      </c>
      <c r="B4" s="5">
        <f>Arizona!C7</f>
        <v>2</v>
      </c>
      <c r="C4" s="5">
        <f>Arizona!C19</f>
        <v>10000</v>
      </c>
      <c r="D4" s="5">
        <v>1</v>
      </c>
      <c r="E4" s="40">
        <v>6626624</v>
      </c>
      <c r="F4" s="42">
        <f t="shared" si="0"/>
        <v>1.5090640422634513E-3</v>
      </c>
      <c r="G4" s="46">
        <f t="shared" si="1"/>
        <v>15.090640422634513</v>
      </c>
      <c r="H4" t="str">
        <f>Arizona!B13</f>
        <v>Help with Top 2</v>
      </c>
      <c r="I4" t="str">
        <f>Arizona!B15</f>
        <v>Presentation on how to be a good candidate.</v>
      </c>
      <c r="J4" t="str">
        <f>Arizona!B17</f>
        <v>Facebook Page</v>
      </c>
    </row>
    <row r="5" spans="1:10" x14ac:dyDescent="0.25">
      <c r="A5" t="str">
        <f>Arkansas!B2</f>
        <v>Arkansas</v>
      </c>
      <c r="B5" s="5">
        <f>Arkansas!B6</f>
        <v>3</v>
      </c>
      <c r="C5" s="5">
        <f>Arkansas!B27</f>
        <v>35000</v>
      </c>
      <c r="D5" s="5">
        <v>1</v>
      </c>
      <c r="E5" s="40">
        <v>2959373</v>
      </c>
      <c r="F5" s="42">
        <f t="shared" si="0"/>
        <v>1.1826829534499369E-2</v>
      </c>
      <c r="G5" s="46">
        <f t="shared" si="1"/>
        <v>118.26829534499369</v>
      </c>
      <c r="H5" t="str">
        <f>Arkansas!A18</f>
        <v>Help with ballot access funds</v>
      </c>
      <c r="I5" t="str">
        <f>Arkansas!A21</f>
        <v>How to motivate &amp; engage volunteers</v>
      </c>
      <c r="J5" t="str">
        <f>Arkansas!A24</f>
        <v> https://www.facebook.com/lp.arkansas</v>
      </c>
    </row>
    <row r="6" spans="1:10" x14ac:dyDescent="0.25">
      <c r="A6" t="str">
        <f>California!C2</f>
        <v>California</v>
      </c>
      <c r="B6" s="5">
        <f>California!C7</f>
        <v>1</v>
      </c>
      <c r="C6" s="5" t="str">
        <f>California!B19</f>
        <v>Not Available</v>
      </c>
      <c r="D6" s="5">
        <v>0</v>
      </c>
      <c r="E6" s="40">
        <v>38332521</v>
      </c>
      <c r="F6" s="42" t="e">
        <f t="shared" si="0"/>
        <v>#VALUE!</v>
      </c>
      <c r="G6" s="56">
        <v>0</v>
      </c>
      <c r="H6" t="str">
        <f>California!B13</f>
        <v>Not sure</v>
      </c>
      <c r="I6" t="str">
        <f>California!B15</f>
        <v>Campaign Finance</v>
      </c>
      <c r="J6" t="str">
        <f>California!B17</f>
        <v>Link to State Party Website</v>
      </c>
    </row>
    <row r="7" spans="1:10" x14ac:dyDescent="0.25">
      <c r="A7" t="str">
        <f>Colorado!C2</f>
        <v>Colorado</v>
      </c>
      <c r="B7" s="5">
        <f>Colorado!C7</f>
        <v>2</v>
      </c>
      <c r="C7" s="5">
        <f>Colorado!C19</f>
        <v>6000</v>
      </c>
      <c r="D7" s="5">
        <v>1</v>
      </c>
      <c r="E7" s="40">
        <v>5268367</v>
      </c>
      <c r="F7" s="42">
        <f t="shared" si="0"/>
        <v>1.1388728234004958E-3</v>
      </c>
      <c r="G7" s="46">
        <f t="shared" si="1"/>
        <v>11.388728234004958</v>
      </c>
      <c r="H7" t="str">
        <f>Colorado!B13</f>
        <v>Good working relationship with Pres Candidate</v>
      </c>
      <c r="I7" t="str">
        <f>Colorado!B15</f>
        <v>How to develop &amp; organize county affiliates</v>
      </c>
      <c r="J7" t="str">
        <f>Colorado!B17</f>
        <v>Facebook Page</v>
      </c>
    </row>
    <row r="8" spans="1:10" x14ac:dyDescent="0.25">
      <c r="A8" t="str">
        <f>Connecticutt!C2</f>
        <v>Connecticutt</v>
      </c>
      <c r="B8" s="5">
        <f>Connecticutt!C7</f>
        <v>3</v>
      </c>
      <c r="C8" s="5">
        <f>Connecticutt!C19</f>
        <v>1000</v>
      </c>
      <c r="D8" s="5">
        <v>1</v>
      </c>
      <c r="E8" s="40">
        <v>3596080</v>
      </c>
      <c r="F8" s="42">
        <f t="shared" si="0"/>
        <v>2.7808057662788367E-4</v>
      </c>
      <c r="G8" s="46">
        <f t="shared" si="1"/>
        <v>2.7808057662788368</v>
      </c>
      <c r="H8" t="str">
        <f>Connecticutt!B13</f>
        <v>Better Data</v>
      </c>
      <c r="I8" t="str">
        <f>Connecticutt!B15</f>
        <v>IT</v>
      </c>
      <c r="J8" t="str">
        <f>Connecticutt!B17</f>
        <v>Facebook Page</v>
      </c>
    </row>
    <row r="9" spans="1:10" x14ac:dyDescent="0.25">
      <c r="A9" t="s">
        <v>673</v>
      </c>
      <c r="B9" s="5">
        <f>Delaware!C7</f>
        <v>3</v>
      </c>
      <c r="C9" s="5" t="str">
        <f>Delaware!C19</f>
        <v>Uncertain</v>
      </c>
      <c r="D9" s="5">
        <v>0</v>
      </c>
      <c r="E9" s="40">
        <v>925749</v>
      </c>
      <c r="F9" s="42" t="e">
        <f t="shared" si="0"/>
        <v>#VALUE!</v>
      </c>
      <c r="G9" s="56">
        <v>0</v>
      </c>
      <c r="H9" t="str">
        <f>Delaware!C13</f>
        <v>Money</v>
      </c>
      <c r="I9" t="str">
        <f>Delaware!C15</f>
        <v>Activist Training</v>
      </c>
      <c r="J9" t="str">
        <f>Delaware!C17</f>
        <v>www.Facebook.com/Groups/lpdFB/</v>
      </c>
    </row>
    <row r="10" spans="1:10" x14ac:dyDescent="0.25">
      <c r="A10" t="str">
        <f>Florida!C2</f>
        <v>Florida</v>
      </c>
      <c r="B10" s="5">
        <f>Florida!C7</f>
        <v>3</v>
      </c>
      <c r="C10" s="5">
        <f>Florida!C19</f>
        <v>15000</v>
      </c>
      <c r="D10" s="5">
        <v>1</v>
      </c>
      <c r="E10" s="40">
        <v>19552860</v>
      </c>
      <c r="F10" s="42">
        <f t="shared" si="0"/>
        <v>7.6715119936418509E-4</v>
      </c>
      <c r="G10" s="46">
        <f t="shared" si="1"/>
        <v>7.6715119936418512</v>
      </c>
      <c r="H10" t="str">
        <f>Florida!B13</f>
        <v>Affiliate support</v>
      </c>
      <c r="I10" t="str">
        <f>Florida!B15</f>
        <v>Campaigning</v>
      </c>
      <c r="J10" t="str">
        <f>Florida!B17</f>
        <v>Facebook Page</v>
      </c>
    </row>
    <row r="11" spans="1:10" x14ac:dyDescent="0.25">
      <c r="A11" t="str">
        <f>Georgia!C2</f>
        <v>Georgia</v>
      </c>
      <c r="B11" s="5">
        <f>Georgia!C7</f>
        <v>2</v>
      </c>
      <c r="C11" s="5">
        <f>Georgia!C20</f>
        <v>45000</v>
      </c>
      <c r="D11" s="5">
        <v>1</v>
      </c>
      <c r="E11" s="40">
        <v>9992167</v>
      </c>
      <c r="F11" s="42">
        <f t="shared" si="0"/>
        <v>4.5035276131794033E-3</v>
      </c>
      <c r="G11" s="46">
        <f t="shared" si="1"/>
        <v>45.035276131794035</v>
      </c>
      <c r="H11" t="str">
        <f>Georgia!B14</f>
        <v>Money</v>
      </c>
      <c r="I11" t="str">
        <f>Georgia!B16</f>
        <v>How to get media</v>
      </c>
      <c r="J11" t="str">
        <f>Georgia!B18</f>
        <v>Facebook Page</v>
      </c>
    </row>
    <row r="12" spans="1:10" x14ac:dyDescent="0.25">
      <c r="A12" t="str">
        <f>Hawaii!C2</f>
        <v>Hawaii</v>
      </c>
      <c r="B12" s="5">
        <f>Hawaii!C7</f>
        <v>1</v>
      </c>
      <c r="C12" s="5">
        <f>Hawaii!C20</f>
        <v>10000</v>
      </c>
      <c r="D12" s="5">
        <v>1</v>
      </c>
      <c r="E12" s="40">
        <v>1404054</v>
      </c>
      <c r="F12" s="42">
        <f t="shared" si="0"/>
        <v>7.1222331904613355E-3</v>
      </c>
      <c r="G12" s="46">
        <f t="shared" si="1"/>
        <v>71.222331904613355</v>
      </c>
      <c r="H12" t="str">
        <f>Hawaii!B14</f>
        <v>Money</v>
      </c>
      <c r="I12" t="str">
        <f>Hawaii!B16</f>
        <v>Increasing Volunteers</v>
      </c>
      <c r="J12" t="str">
        <f>Hawaii!B18</f>
        <v>Facebook Page</v>
      </c>
    </row>
    <row r="13" spans="1:10" x14ac:dyDescent="0.25">
      <c r="A13" t="str">
        <f>Idaho!C2</f>
        <v>Idaho</v>
      </c>
      <c r="B13" s="5">
        <f>Idaho!C7</f>
        <v>3</v>
      </c>
      <c r="C13" s="5">
        <f>Idaho!C21</f>
        <v>2500</v>
      </c>
      <c r="D13" s="5">
        <v>1</v>
      </c>
      <c r="E13" s="40">
        <v>1612136</v>
      </c>
      <c r="F13" s="42">
        <f t="shared" si="0"/>
        <v>1.550737654887677E-3</v>
      </c>
      <c r="G13" s="46">
        <f t="shared" si="1"/>
        <v>15.507376548876771</v>
      </c>
      <c r="H13" t="str">
        <f>Idaho!B15</f>
        <v>Communication</v>
      </c>
      <c r="I13" t="str">
        <f>Idaho!B17</f>
        <v>Building County Organizations</v>
      </c>
      <c r="J13" t="str">
        <f>Idaho!B19</f>
        <v>Facebook Page</v>
      </c>
    </row>
    <row r="14" spans="1:10" x14ac:dyDescent="0.25">
      <c r="A14" t="str">
        <f>Illinois!C2</f>
        <v>Illinois</v>
      </c>
      <c r="B14" s="5">
        <f>Illinois!C7</f>
        <v>4</v>
      </c>
      <c r="C14" s="5">
        <f>Illinois!C19</f>
        <v>60000</v>
      </c>
      <c r="D14" s="5">
        <v>1</v>
      </c>
      <c r="E14" s="40">
        <v>12882135</v>
      </c>
      <c r="F14" s="42">
        <f t="shared" si="0"/>
        <v>4.6576130431795664E-3</v>
      </c>
      <c r="G14" s="46">
        <f t="shared" si="1"/>
        <v>46.576130431795661</v>
      </c>
      <c r="H14" t="str">
        <f>Illinois!B13</f>
        <v>Better Communication</v>
      </c>
      <c r="J14" t="str">
        <f>Illinois!B17</f>
        <v>Facebook</v>
      </c>
    </row>
    <row r="15" spans="1:10" x14ac:dyDescent="0.25">
      <c r="A15" t="str">
        <f>Indiana!C2</f>
        <v>Indiana</v>
      </c>
      <c r="B15" s="5">
        <f>Indiana!C7</f>
        <v>3</v>
      </c>
      <c r="C15" s="5">
        <f>Indiana!C19</f>
        <v>55000</v>
      </c>
      <c r="D15" s="5">
        <v>1</v>
      </c>
      <c r="E15" s="40">
        <v>6570902</v>
      </c>
      <c r="F15" s="42">
        <f t="shared" si="0"/>
        <v>8.3702359280354507E-3</v>
      </c>
      <c r="G15" s="46">
        <f t="shared" si="1"/>
        <v>83.702359280354514</v>
      </c>
      <c r="H15" t="str">
        <f>Indiana!C13</f>
        <v>Data Membership Management</v>
      </c>
      <c r="I15" t="str">
        <f>Indiana!C15</f>
        <v>Federal Legislation</v>
      </c>
      <c r="J15" t="str">
        <f>Indiana!C17</f>
        <v>Link to LPIN.org</v>
      </c>
    </row>
    <row r="16" spans="1:10" x14ac:dyDescent="0.25">
      <c r="A16" t="str">
        <f>Iowa!C2</f>
        <v>Iowa</v>
      </c>
      <c r="B16" s="5">
        <f>Iowa!C7</f>
        <v>4</v>
      </c>
      <c r="C16" s="5">
        <f>Iowa!C20</f>
        <v>2000</v>
      </c>
      <c r="D16" s="5">
        <v>1</v>
      </c>
      <c r="E16" s="40">
        <v>3090416</v>
      </c>
      <c r="F16" s="42">
        <f t="shared" si="0"/>
        <v>6.4716206491294379E-4</v>
      </c>
      <c r="G16" s="46">
        <f t="shared" si="1"/>
        <v>6.4716206491294379</v>
      </c>
      <c r="H16" t="str">
        <f>Iowa!C14</f>
        <v>Ballot Access (Legal Support)</v>
      </c>
      <c r="I16" t="str">
        <f>Iowa!C16</f>
        <v>Candidate Recruitment</v>
      </c>
      <c r="J16" t="str">
        <f>Iowa!C18</f>
        <v>Link to State's Website</v>
      </c>
    </row>
    <row r="17" spans="1:10" x14ac:dyDescent="0.25">
      <c r="A17" t="str">
        <f>Kansas!C2</f>
        <v>Kansas</v>
      </c>
      <c r="B17" s="5">
        <f>Kansas!C7</f>
        <v>1</v>
      </c>
      <c r="C17" s="5">
        <f>Kansas!C20</f>
        <v>5000</v>
      </c>
      <c r="D17" s="5">
        <v>1</v>
      </c>
      <c r="E17" s="40">
        <v>2893957</v>
      </c>
      <c r="F17" s="42">
        <f t="shared" si="0"/>
        <v>1.7277381799384026E-3</v>
      </c>
      <c r="G17" s="46">
        <f t="shared" si="1"/>
        <v>17.277381799384028</v>
      </c>
      <c r="H17" t="str">
        <f>Kansas!C14</f>
        <v>Good, positive public relations, and voter ed</v>
      </c>
      <c r="I17" t="str">
        <f>Kansas!C16</f>
        <v>How to grow local groups &amp; int leadership.</v>
      </c>
      <c r="J17" t="str">
        <f>Kansas!C18</f>
        <v>Facebook</v>
      </c>
    </row>
    <row r="18" spans="1:10" x14ac:dyDescent="0.25">
      <c r="A18" t="str">
        <f>Kentucky!C2</f>
        <v>Kentucky</v>
      </c>
      <c r="B18" s="5">
        <f>Kentucky!C7</f>
        <v>3</v>
      </c>
      <c r="C18" s="5">
        <f>Kentucky!C19</f>
        <v>1800</v>
      </c>
      <c r="D18" s="5">
        <v>1</v>
      </c>
      <c r="E18" s="40">
        <v>4395295</v>
      </c>
      <c r="F18" s="42">
        <f t="shared" si="0"/>
        <v>4.0952882571021969E-4</v>
      </c>
      <c r="G18" s="46">
        <f t="shared" si="1"/>
        <v>4.0952882571021973</v>
      </c>
      <c r="H18" t="str">
        <f>Kentucky!C13</f>
        <v>Funding for Lawsuit</v>
      </c>
      <c r="I18" t="str">
        <f>Kentucky!C15</f>
        <v>Basic Robert's Rules</v>
      </c>
      <c r="J18" t="str">
        <f>Kentucky!C17</f>
        <v xml:space="preserve"> Link to State's Website</v>
      </c>
    </row>
    <row r="19" spans="1:10" x14ac:dyDescent="0.25">
      <c r="A19" t="str">
        <f>Louisiana!C2</f>
        <v>Louisiana</v>
      </c>
      <c r="B19" s="5">
        <f>Louisiana!C7</f>
        <v>3</v>
      </c>
      <c r="C19" s="5">
        <f>Louisiana!C19</f>
        <v>30000</v>
      </c>
      <c r="D19" s="5">
        <v>1</v>
      </c>
      <c r="E19" s="40">
        <v>4625470</v>
      </c>
      <c r="F19" s="42">
        <f t="shared" si="0"/>
        <v>6.4858273861899442E-3</v>
      </c>
      <c r="G19" s="46">
        <f t="shared" si="1"/>
        <v>64.858273861899448</v>
      </c>
      <c r="H19" t="str">
        <f>Louisiana!C13</f>
        <v>Provide integrated LNC/LPL dbase platform</v>
      </c>
      <c r="I19" t="str">
        <f>Louisiana!C15</f>
        <v>Candidate training</v>
      </c>
      <c r="J19" t="str">
        <f>Louisiana!C17</f>
        <v>Link to the State's Website</v>
      </c>
    </row>
    <row r="20" spans="1:10" x14ac:dyDescent="0.25">
      <c r="A20" t="str">
        <f>Maine!C2</f>
        <v>Maine</v>
      </c>
      <c r="B20" s="5">
        <f>Maine!C7</f>
        <v>3</v>
      </c>
      <c r="C20" s="5">
        <f>Maine!C19</f>
        <v>500</v>
      </c>
      <c r="D20" s="5">
        <v>1</v>
      </c>
      <c r="E20" s="40">
        <v>1328302</v>
      </c>
      <c r="F20" s="42">
        <f t="shared" si="0"/>
        <v>3.7642042246416855E-4</v>
      </c>
      <c r="G20" s="46">
        <f t="shared" si="1"/>
        <v>3.7642042246416856</v>
      </c>
      <c r="H20" t="str">
        <f>Maine!C13</f>
        <v>Web Page Support</v>
      </c>
      <c r="I20" t="str">
        <f>Maine!C15</f>
        <v>How to maintain volunteer activity level.</v>
      </c>
      <c r="J20" t="str">
        <f>Maine!C17</f>
        <v>Facebook Page, Twitter</v>
      </c>
    </row>
    <row r="21" spans="1:10" x14ac:dyDescent="0.25">
      <c r="A21" t="str">
        <f>Maryland!C2</f>
        <v>Maryland</v>
      </c>
      <c r="B21" s="5">
        <f>Maryland!C7</f>
        <v>5</v>
      </c>
      <c r="C21" s="5">
        <f>Maryland!C20</f>
        <v>5000</v>
      </c>
      <c r="D21" s="5">
        <v>1</v>
      </c>
      <c r="E21" s="40">
        <v>5928814</v>
      </c>
      <c r="F21" s="42">
        <f t="shared" si="0"/>
        <v>8.4333898820236218E-4</v>
      </c>
      <c r="G21" s="46">
        <f t="shared" si="1"/>
        <v>8.4333898820236222</v>
      </c>
      <c r="H21" t="str">
        <f>Maryland!C14</f>
        <v>Helping candidates with fundraising.</v>
      </c>
      <c r="I21" t="str">
        <f>Maryland!C16</f>
        <v>Training individuals in fundraising.</v>
      </c>
      <c r="J21" t="str">
        <f>Maryland!C18</f>
        <v>Facebook</v>
      </c>
    </row>
    <row r="22" spans="1:10" x14ac:dyDescent="0.25">
      <c r="A22" t="str">
        <f>Massachusetts!C2</f>
        <v>Massachusetts</v>
      </c>
      <c r="B22" s="5">
        <f>Massachusetts!C7</f>
        <v>2</v>
      </c>
      <c r="C22" s="5">
        <f>Massachusetts!C19</f>
        <v>7000</v>
      </c>
      <c r="D22" s="5">
        <v>1</v>
      </c>
      <c r="E22" s="40">
        <v>6692824</v>
      </c>
      <c r="F22" s="42">
        <f t="shared" si="0"/>
        <v>1.0458963211941626E-3</v>
      </c>
      <c r="G22" s="46">
        <f t="shared" si="1"/>
        <v>10.458963211941626</v>
      </c>
      <c r="H22" t="str">
        <f>Massachusetts!C13</f>
        <v>General Advertising</v>
      </c>
      <c r="I22" t="str">
        <f>Massachusetts!C15</f>
        <v>Petitioning training</v>
      </c>
      <c r="J22" t="str">
        <f>Massachusetts!C17</f>
        <v>Facebook Page</v>
      </c>
    </row>
    <row r="23" spans="1:10" x14ac:dyDescent="0.25">
      <c r="A23" t="str">
        <f>Michigan!C2</f>
        <v>Michigan</v>
      </c>
      <c r="B23" s="5">
        <f>Michigan!C7</f>
        <v>4</v>
      </c>
      <c r="C23" s="5">
        <f>Michigan!C19</f>
        <v>5000</v>
      </c>
      <c r="D23" s="5">
        <v>1</v>
      </c>
      <c r="E23" s="40">
        <v>9895622</v>
      </c>
      <c r="F23" s="42">
        <f t="shared" si="0"/>
        <v>5.0527394841880582E-4</v>
      </c>
      <c r="G23" s="46">
        <f t="shared" si="1"/>
        <v>5.0527394841880584</v>
      </c>
      <c r="H23" t="str">
        <f>Michigan!C13</f>
        <v>Leadership Training</v>
      </c>
      <c r="I23" t="str">
        <f>Michigan!C15</f>
        <v>Leadership Training</v>
      </c>
      <c r="J23" t="str">
        <f>Michigan!C17</f>
        <v>Everything is already on there.</v>
      </c>
    </row>
    <row r="24" spans="1:10" x14ac:dyDescent="0.25">
      <c r="A24" t="str">
        <f>Minnesota!C2</f>
        <v xml:space="preserve">Minnesota </v>
      </c>
      <c r="B24" s="5">
        <f>Minnesota!C7</f>
        <v>2</v>
      </c>
      <c r="C24" s="5">
        <f>Minnesota!C19</f>
        <v>60000</v>
      </c>
      <c r="D24" s="5">
        <v>1</v>
      </c>
      <c r="E24" s="40">
        <v>5420380</v>
      </c>
      <c r="F24" s="42">
        <f t="shared" si="0"/>
        <v>1.1069334622295854E-2</v>
      </c>
      <c r="G24" s="46">
        <f t="shared" si="1"/>
        <v>110.69334622295854</v>
      </c>
      <c r="H24" t="str">
        <f>Minnesota!C13</f>
        <v>Training (all aspects)</v>
      </c>
      <c r="I24" t="str">
        <f>Minnesota!C15</f>
        <v>Training (all aspects)</v>
      </c>
      <c r="J24" t="str">
        <f>Minnesota!C17</f>
        <v>Facebook Page</v>
      </c>
    </row>
    <row r="25" spans="1:10" x14ac:dyDescent="0.25">
      <c r="A25" t="str">
        <f>Mississippi!C2</f>
        <v>Mississippi</v>
      </c>
      <c r="B25" s="5">
        <f>Mississippi!C7</f>
        <v>1</v>
      </c>
      <c r="C25" s="5">
        <f>Mississippi!C20</f>
        <v>8000</v>
      </c>
      <c r="D25" s="5">
        <v>1</v>
      </c>
      <c r="E25" s="40">
        <v>2991207</v>
      </c>
      <c r="F25" s="42">
        <f t="shared" si="0"/>
        <v>2.6745056427054364E-3</v>
      </c>
      <c r="G25" s="46">
        <f t="shared" si="1"/>
        <v>26.745056427054365</v>
      </c>
      <c r="H25" t="str">
        <f>Missouri!C13</f>
        <v>More materials related to issues.</v>
      </c>
      <c r="I25" t="str">
        <f>Missouri!C15</f>
        <v>How to attract and motivate volunteers.</v>
      </c>
      <c r="J25" t="str">
        <f>Missouri!C17</f>
        <v>Facebook Page</v>
      </c>
    </row>
    <row r="26" spans="1:10" x14ac:dyDescent="0.25">
      <c r="A26" t="str">
        <f>Missouri!C2</f>
        <v>Missouri</v>
      </c>
      <c r="B26" s="5">
        <f>Missouri!C7</f>
        <v>3</v>
      </c>
      <c r="C26" s="5">
        <f>Missouri!C19</f>
        <v>5000</v>
      </c>
      <c r="D26" s="5">
        <v>1</v>
      </c>
      <c r="E26" s="40">
        <v>6044171</v>
      </c>
      <c r="F26" s="42">
        <f t="shared" si="0"/>
        <v>8.2724330598853005E-4</v>
      </c>
      <c r="G26" s="46">
        <f t="shared" si="1"/>
        <v>8.2724330598852998</v>
      </c>
      <c r="H26" t="str">
        <f>Mississippi!C14</f>
        <v>Standard Media Package</v>
      </c>
      <c r="I26" t="str">
        <f>Mississippi!C16</f>
        <v>Fundraising</v>
      </c>
      <c r="J26" t="str">
        <f>Mississippi!C18</f>
        <v>Link to State's Website</v>
      </c>
    </row>
    <row r="27" spans="1:10" x14ac:dyDescent="0.25">
      <c r="A27" t="s">
        <v>672</v>
      </c>
      <c r="D27" s="5">
        <v>0</v>
      </c>
      <c r="E27" s="40">
        <v>1015165</v>
      </c>
      <c r="F27" s="42">
        <f t="shared" si="0"/>
        <v>0</v>
      </c>
      <c r="G27" s="56">
        <f t="shared" si="1"/>
        <v>0</v>
      </c>
    </row>
    <row r="28" spans="1:10" x14ac:dyDescent="0.25">
      <c r="A28" t="str">
        <f>Nebraska!C2</f>
        <v>Nebraska</v>
      </c>
      <c r="B28" s="5">
        <f>Nebraska!C7</f>
        <v>3</v>
      </c>
      <c r="C28" s="5">
        <f>Nebraska!C19</f>
        <v>2000</v>
      </c>
      <c r="D28" s="5">
        <v>1</v>
      </c>
      <c r="E28" s="40">
        <v>1868516</v>
      </c>
      <c r="F28" s="42">
        <f t="shared" si="0"/>
        <v>1.0703681424189036E-3</v>
      </c>
      <c r="G28" s="46">
        <f t="shared" si="1"/>
        <v>10.703681424189037</v>
      </c>
      <c r="H28" t="str">
        <f>Nebraska!C13</f>
        <v>Training</v>
      </c>
      <c r="I28" t="str">
        <f>Nebraska!C15</f>
        <v>How to effectively fundraise.</v>
      </c>
      <c r="J28" t="str">
        <f>Nebraska!C17</f>
        <v>Facebook Page</v>
      </c>
    </row>
    <row r="29" spans="1:10" x14ac:dyDescent="0.25">
      <c r="A29" t="str">
        <f>Nevada!C2</f>
        <v>Nevada</v>
      </c>
      <c r="B29" s="5">
        <f>Nevada!C7</f>
        <v>1</v>
      </c>
      <c r="C29" s="5">
        <v>9330</v>
      </c>
      <c r="D29" s="5">
        <v>1</v>
      </c>
      <c r="E29" s="40">
        <v>2790136</v>
      </c>
      <c r="F29" s="42">
        <f t="shared" si="0"/>
        <v>3.3439230202398735E-3</v>
      </c>
      <c r="G29" s="46">
        <f t="shared" si="1"/>
        <v>33.439230202398733</v>
      </c>
      <c r="H29" t="str">
        <f>Nevada!C13</f>
        <v>New Members</v>
      </c>
      <c r="I29" t="str">
        <f>Nevada!C15</f>
        <v>Increasing Membership</v>
      </c>
      <c r="J29" t="str">
        <f>Nevada!C17</f>
        <v>Facebook.com/LPNevada  Twitter.com/LPNevada</v>
      </c>
    </row>
    <row r="30" spans="1:10" x14ac:dyDescent="0.25">
      <c r="A30" t="s">
        <v>675</v>
      </c>
      <c r="B30" s="5">
        <f>'New Hampshire'!B6</f>
        <v>2</v>
      </c>
      <c r="C30" s="5">
        <f>'New Hampshire'!B18</f>
        <v>2000</v>
      </c>
      <c r="D30" s="5">
        <v>1</v>
      </c>
      <c r="E30" s="40">
        <v>1323349</v>
      </c>
      <c r="F30" s="42">
        <f t="shared" si="0"/>
        <v>1.5113171204270378E-3</v>
      </c>
      <c r="G30" s="46">
        <f t="shared" si="1"/>
        <v>15.113171204270378</v>
      </c>
      <c r="H30" t="str">
        <f>'New Hampshire'!B13</f>
        <v>Provide funny/memorable social media ads</v>
      </c>
      <c r="I30" t="str">
        <f>'New Hampshire'!B15</f>
        <v>How to run campaign for state house</v>
      </c>
      <c r="J30" t="s">
        <v>735</v>
      </c>
    </row>
    <row r="31" spans="1:10" x14ac:dyDescent="0.25">
      <c r="A31" t="str">
        <f>'New Jersey'!C2</f>
        <v>New Jersey</v>
      </c>
      <c r="B31" s="5">
        <f>'New Jersey'!C7</f>
        <v>2</v>
      </c>
      <c r="C31" s="5">
        <f>'New Jersey'!C20</f>
        <v>3000</v>
      </c>
      <c r="D31" s="5">
        <v>1</v>
      </c>
      <c r="E31" s="40">
        <v>8899339</v>
      </c>
      <c r="F31" s="42">
        <f t="shared" si="0"/>
        <v>3.3710368826269006E-4</v>
      </c>
      <c r="G31" s="46">
        <f t="shared" si="1"/>
        <v>3.3710368826269006</v>
      </c>
      <c r="H31" t="str">
        <f>'New Jersey'!C14</f>
        <v>Money</v>
      </c>
      <c r="I31" t="str">
        <f>'New Jersey'!C16</f>
        <v>Public speaking and messaging</v>
      </c>
      <c r="J31" t="str">
        <f>'New Jersey'!C18</f>
        <v>Facebook</v>
      </c>
    </row>
    <row r="32" spans="1:10" x14ac:dyDescent="0.25">
      <c r="A32" t="str">
        <f>'New Mexico'!C2</f>
        <v>New Mexico</v>
      </c>
      <c r="B32" s="5">
        <f>'New Mexico'!C7</f>
        <v>2</v>
      </c>
      <c r="C32" s="5">
        <f>'New Mexico'!C19</f>
        <v>5000</v>
      </c>
      <c r="D32" s="5">
        <v>1</v>
      </c>
      <c r="E32" s="40">
        <v>2085287</v>
      </c>
      <c r="F32" s="42">
        <f t="shared" si="0"/>
        <v>2.3977514845678317E-3</v>
      </c>
      <c r="G32" s="46">
        <f t="shared" si="1"/>
        <v>23.977514845678318</v>
      </c>
      <c r="H32" t="str">
        <f>'New Mexico'!C13</f>
        <v>Help with our Database.</v>
      </c>
      <c r="I32" t="str">
        <f>'New Mexico'!C15</f>
        <v>Candidate training and recruiting.</v>
      </c>
      <c r="J32" t="str">
        <f>'New Mexico'!C17</f>
        <v>Facebook Page and link to State's Website.</v>
      </c>
    </row>
    <row r="33" spans="1:10" x14ac:dyDescent="0.25">
      <c r="A33" t="str">
        <f>'New York'!C4</f>
        <v>New York</v>
      </c>
      <c r="B33" s="5">
        <f>'New York'!C9</f>
        <v>3</v>
      </c>
      <c r="C33" s="5">
        <f>'New York'!C21</f>
        <v>17500</v>
      </c>
      <c r="D33" s="5">
        <v>1</v>
      </c>
      <c r="E33" s="40">
        <v>19651127</v>
      </c>
      <c r="F33" s="42">
        <f t="shared" si="0"/>
        <v>8.9053416631015619E-4</v>
      </c>
      <c r="G33" s="46">
        <f t="shared" si="1"/>
        <v>8.9053416631015612</v>
      </c>
      <c r="H33" t="str">
        <f>'New York'!C15</f>
        <v>Ballot Access</v>
      </c>
      <c r="I33" t="str">
        <f>'New York'!C17</f>
        <v>IT Training</v>
      </c>
      <c r="J33" t="str">
        <f>'New York'!C19</f>
        <v>Link to State's Website</v>
      </c>
    </row>
    <row r="34" spans="1:10" x14ac:dyDescent="0.25">
      <c r="A34" t="str">
        <f>'North Carolina'!C4</f>
        <v>North Carolina</v>
      </c>
      <c r="B34" s="5">
        <f>'North Carolina'!C9</f>
        <v>2</v>
      </c>
      <c r="C34" s="5">
        <f>'North Carolina'!C21</f>
        <v>40000</v>
      </c>
      <c r="D34" s="5">
        <v>1</v>
      </c>
      <c r="E34" s="40">
        <v>9848060</v>
      </c>
      <c r="F34" s="42">
        <f t="shared" ref="F34:F65" si="2">C34/E34</f>
        <v>4.0617136776177239E-3</v>
      </c>
      <c r="G34" s="46">
        <f t="shared" si="1"/>
        <v>40.61713677617724</v>
      </c>
      <c r="H34" t="str">
        <f>'North Carolina'!C15</f>
        <v>IT</v>
      </c>
      <c r="I34" t="str">
        <f>'North Carolina'!C17</f>
        <v>Strategic Planning</v>
      </c>
      <c r="J34" t="str">
        <f>'North Carolina'!C19</f>
        <v>Link to State's Website</v>
      </c>
    </row>
    <row r="35" spans="1:10" x14ac:dyDescent="0.25">
      <c r="A35" t="str">
        <f>'North Dakota'!C4</f>
        <v>North Dakota</v>
      </c>
      <c r="B35" s="5">
        <f>'North Dakota'!C9</f>
        <v>3</v>
      </c>
      <c r="C35" s="5">
        <f>'North Dakota'!C21</f>
        <v>500</v>
      </c>
      <c r="D35" s="5">
        <v>1</v>
      </c>
      <c r="E35" s="40">
        <v>723393</v>
      </c>
      <c r="F35" s="42">
        <f t="shared" si="2"/>
        <v>6.9118722464828935E-4</v>
      </c>
      <c r="G35" s="46">
        <f t="shared" si="1"/>
        <v>6.9118722464828934</v>
      </c>
      <c r="H35" t="str">
        <f>'North Dakota'!C15</f>
        <v>Outreach</v>
      </c>
      <c r="I35" t="str">
        <f>'North Dakota'!C17</f>
        <v>Campaign Advertising</v>
      </c>
      <c r="J35" t="str">
        <f>'North Dakota'!C19</f>
        <v>Link to State's Website</v>
      </c>
    </row>
    <row r="36" spans="1:10" x14ac:dyDescent="0.25">
      <c r="A36" t="str">
        <f>Ohio!C4</f>
        <v>Ohio</v>
      </c>
      <c r="B36" s="5">
        <f>Ohio!C9</f>
        <v>2</v>
      </c>
      <c r="C36" s="5">
        <f>Ohio!C21</f>
        <v>18000</v>
      </c>
      <c r="D36" s="5">
        <v>1</v>
      </c>
      <c r="E36" s="40">
        <v>11570808</v>
      </c>
      <c r="F36" s="42">
        <f t="shared" si="2"/>
        <v>1.5556389838980995E-3</v>
      </c>
      <c r="G36" s="46">
        <f t="shared" si="1"/>
        <v>15.556389838980996</v>
      </c>
      <c r="H36" t="str">
        <f>Ohio!C15</f>
        <v>IT Development</v>
      </c>
      <c r="I36" t="str">
        <f>Ohio!C17</f>
        <v>Leadership and how to be an effective petitioner.</v>
      </c>
      <c r="J36" t="str">
        <f>Ohio!C19</f>
        <v>Facebook Page</v>
      </c>
    </row>
    <row r="37" spans="1:10" x14ac:dyDescent="0.25">
      <c r="A37" t="str">
        <f>Oklahoma!C2</f>
        <v>Oklahoma</v>
      </c>
      <c r="B37" s="5">
        <f>Oklahoma!C7</f>
        <v>4</v>
      </c>
      <c r="C37" s="5">
        <f>Oklahoma!C19</f>
        <v>20</v>
      </c>
      <c r="D37" s="5">
        <v>1</v>
      </c>
      <c r="E37" s="40">
        <v>3850568</v>
      </c>
      <c r="F37" s="42">
        <f t="shared" si="2"/>
        <v>5.1940389054290168E-6</v>
      </c>
      <c r="G37" s="46">
        <f t="shared" si="1"/>
        <v>5.1940389054290166E-2</v>
      </c>
      <c r="H37" t="str">
        <f>Oklahoma!C13</f>
        <v>Ballot Access</v>
      </c>
      <c r="I37" t="str">
        <f>Oklahoma!C15</f>
        <v>Membership</v>
      </c>
      <c r="J37" t="str">
        <f>Oklahoma!C17</f>
        <v>www.facebook.com/LPOklahoma  https://www.twitter.com/LPOklahoma</v>
      </c>
    </row>
    <row r="38" spans="1:10" x14ac:dyDescent="0.25">
      <c r="A38" t="str">
        <f>Oregon!C2</f>
        <v>Oregon</v>
      </c>
      <c r="B38" s="5">
        <f>Oregon!C7</f>
        <v>2</v>
      </c>
      <c r="C38" s="5">
        <f>Oregon!C19</f>
        <v>15000</v>
      </c>
      <c r="D38" s="5">
        <v>1</v>
      </c>
      <c r="E38" s="40">
        <v>3930065</v>
      </c>
      <c r="F38" s="42">
        <f t="shared" si="2"/>
        <v>3.8167307665394846E-3</v>
      </c>
      <c r="G38" s="46">
        <f t="shared" si="1"/>
        <v>38.167307665394844</v>
      </c>
      <c r="H38" t="str">
        <f>Oregon!C13</f>
        <v>Comp. from LNC for attempted Takeover.</v>
      </c>
      <c r="I38" t="str">
        <f>Oregon!C15</f>
        <v>Effective Grassroots Campaigning.</v>
      </c>
      <c r="J38" t="str">
        <f>Oregon!C17</f>
        <v>Facebook discussion Group</v>
      </c>
    </row>
    <row r="39" spans="1:10" x14ac:dyDescent="0.25">
      <c r="A39" t="str">
        <f>PA!C2</f>
        <v>Pennsylvania</v>
      </c>
      <c r="B39" s="5">
        <f>PA!C7</f>
        <v>3</v>
      </c>
      <c r="C39" s="5" t="str">
        <f>PA!C19</f>
        <v>Unknown</v>
      </c>
      <c r="D39" s="5">
        <v>0</v>
      </c>
      <c r="E39" s="40">
        <v>12773801</v>
      </c>
      <c r="F39" s="42" t="e">
        <f t="shared" si="2"/>
        <v>#VALUE!</v>
      </c>
      <c r="G39" s="56">
        <v>0</v>
      </c>
      <c r="H39" t="str">
        <f>PA!C13</f>
        <v>Help with Ballot Access</v>
      </c>
      <c r="I39" t="str">
        <f>PA!C15</f>
        <v>Candidate Recruitment</v>
      </c>
      <c r="J39" t="str">
        <f>PA!C17</f>
        <v>Facebook Page</v>
      </c>
    </row>
    <row r="40" spans="1:10" x14ac:dyDescent="0.25">
      <c r="A40" t="str">
        <f>RI!C2</f>
        <v>Rhode Island</v>
      </c>
      <c r="B40" s="5">
        <f>RI!C7</f>
        <v>3</v>
      </c>
      <c r="C40" s="5" t="str">
        <f>RI!C19</f>
        <v>Unknown</v>
      </c>
      <c r="D40" s="5">
        <v>0</v>
      </c>
      <c r="E40" s="40">
        <v>1051511</v>
      </c>
      <c r="F40" s="42" t="e">
        <f t="shared" si="2"/>
        <v>#VALUE!</v>
      </c>
      <c r="G40" s="56">
        <v>0</v>
      </c>
      <c r="H40" t="str">
        <f>RI!C13</f>
        <v>Organizational Support</v>
      </c>
      <c r="I40" t="str">
        <f>RI!C15</f>
        <v>Membership and Candidate Recruitment</v>
      </c>
      <c r="J40" t="str">
        <f>RI!C17</f>
        <v>Facebook Page  Link to State's Website  LPRI.US</v>
      </c>
    </row>
    <row r="41" spans="1:10" x14ac:dyDescent="0.25">
      <c r="A41" t="str">
        <f>SC!C2</f>
        <v>South Carolina</v>
      </c>
      <c r="B41" s="5">
        <f>SC!C7</f>
        <v>2</v>
      </c>
      <c r="C41" s="5">
        <v>300</v>
      </c>
      <c r="D41" s="5">
        <v>1</v>
      </c>
      <c r="E41" s="40">
        <v>4774839</v>
      </c>
      <c r="F41" s="42">
        <f t="shared" si="2"/>
        <v>6.2829343565301362E-5</v>
      </c>
      <c r="G41" s="46">
        <f t="shared" si="1"/>
        <v>0.62829343565301365</v>
      </c>
      <c r="H41" t="str">
        <f>SC!C13</f>
        <v>National Media Exposure</v>
      </c>
      <c r="I41" t="str">
        <f>SC!C15</f>
        <v>Campaign Manager and professional candidate training.</v>
      </c>
      <c r="J41" t="str">
        <f>SC!C17</f>
        <v>Facebook Page</v>
      </c>
    </row>
    <row r="42" spans="1:10" x14ac:dyDescent="0.25">
      <c r="A42" t="s">
        <v>676</v>
      </c>
      <c r="B42" s="5">
        <f>SD!C7</f>
        <v>4</v>
      </c>
      <c r="C42" s="5">
        <f>SD!C20</f>
        <v>1500</v>
      </c>
      <c r="D42" s="5">
        <v>1</v>
      </c>
      <c r="E42" s="40">
        <v>844877</v>
      </c>
      <c r="F42" s="42">
        <f t="shared" si="2"/>
        <v>1.77540636092591E-3</v>
      </c>
      <c r="G42" s="46">
        <f t="shared" si="1"/>
        <v>17.754063609259099</v>
      </c>
      <c r="H42" t="str">
        <f>SD!C13</f>
        <v>Funding for a Ballot Drive</v>
      </c>
      <c r="I42" t="str">
        <f>SD!C15</f>
        <v>How to build a Coalition</v>
      </c>
      <c r="J42" t="str">
        <f>SD!C17</f>
        <v>https://www.facebook.com/pages/South-Dakota-Libertarian-Party/</v>
      </c>
    </row>
    <row r="43" spans="1:10" x14ac:dyDescent="0.25">
      <c r="A43" t="str">
        <f>TN!C2</f>
        <v>Tennessee</v>
      </c>
      <c r="B43" s="5">
        <f>TN!C7</f>
        <v>3</v>
      </c>
      <c r="C43" s="5">
        <f>TN!C19</f>
        <v>17500</v>
      </c>
      <c r="D43" s="5">
        <v>1</v>
      </c>
      <c r="E43" s="40">
        <v>6495978</v>
      </c>
      <c r="F43" s="42">
        <f t="shared" si="2"/>
        <v>2.6939746409239684E-3</v>
      </c>
      <c r="G43" s="46">
        <f t="shared" si="1"/>
        <v>26.939746409239685</v>
      </c>
      <c r="H43" t="str">
        <f>TN!C13</f>
        <v>Ballot Access (Legal help)</v>
      </c>
      <c r="I43" t="str">
        <f>TN!C15</f>
        <v>Candidate recruitment and training.</v>
      </c>
      <c r="J43" t="str">
        <f>TN!C17</f>
        <v>Facebook Group Page</v>
      </c>
    </row>
    <row r="44" spans="1:10" x14ac:dyDescent="0.25">
      <c r="A44" t="str">
        <f>TX!C2</f>
        <v>Texas</v>
      </c>
      <c r="B44" s="5">
        <f>TX!C7</f>
        <v>2</v>
      </c>
      <c r="C44" s="5">
        <f>TX!C19</f>
        <v>200000</v>
      </c>
      <c r="D44" s="5">
        <v>1</v>
      </c>
      <c r="E44" s="40">
        <v>26448193</v>
      </c>
      <c r="F44" s="42">
        <f t="shared" si="2"/>
        <v>7.5619532873190997E-3</v>
      </c>
      <c r="G44" s="46">
        <f t="shared" si="1"/>
        <v>75.619532873190991</v>
      </c>
      <c r="H44" t="str">
        <f>TX!C13</f>
        <v>Computer Database system</v>
      </c>
      <c r="I44" t="str">
        <f>TX!C15</f>
        <v>Candidate and Campaign Training</v>
      </c>
      <c r="J44" t="str">
        <f>TX!C17</f>
        <v>Link to State's Website</v>
      </c>
    </row>
    <row r="45" spans="1:10" x14ac:dyDescent="0.25">
      <c r="A45" t="str">
        <f>Utah!C2</f>
        <v>Utah</v>
      </c>
      <c r="B45" s="5">
        <f>Utah!C7</f>
        <v>2</v>
      </c>
      <c r="C45" s="5">
        <f>Utah!C19</f>
        <v>5000</v>
      </c>
      <c r="D45" s="5">
        <v>1</v>
      </c>
      <c r="E45" s="40">
        <v>2900872</v>
      </c>
      <c r="F45" s="42">
        <f t="shared" si="2"/>
        <v>1.7236196564343411E-3</v>
      </c>
      <c r="G45" s="46">
        <f t="shared" si="1"/>
        <v>17.236196564343413</v>
      </c>
      <c r="H45" t="str">
        <f>Utah!C13</f>
        <v>Access to the National site</v>
      </c>
      <c r="I45" t="str">
        <f>Utah!C15</f>
        <v>How to Communicate</v>
      </c>
      <c r="J45" t="str">
        <f>Utah!C17</f>
        <v>Facebook Page, Twitter</v>
      </c>
    </row>
    <row r="46" spans="1:10" x14ac:dyDescent="0.25">
      <c r="A46" t="str">
        <f>Vermont!C2</f>
        <v>Vermont</v>
      </c>
      <c r="B46" s="5">
        <f>Vermont!C7</f>
        <v>4</v>
      </c>
      <c r="C46" s="5">
        <f>Vermont!C19</f>
        <v>1000</v>
      </c>
      <c r="D46" s="5">
        <v>1</v>
      </c>
      <c r="E46" s="40">
        <v>626630</v>
      </c>
      <c r="F46" s="42">
        <f t="shared" si="2"/>
        <v>1.5958380543542442E-3</v>
      </c>
      <c r="G46" s="46">
        <f t="shared" si="1"/>
        <v>15.958380543542443</v>
      </c>
      <c r="H46" t="str">
        <f>VA!C13</f>
        <v>Districting done in the National Database.</v>
      </c>
      <c r="I46" t="str">
        <f>VA!C15</f>
        <v>Campaign Management for 2 or 3 levels</v>
      </c>
      <c r="J46" t="str">
        <f>VA!C17</f>
        <v>Link to LPVA.com</v>
      </c>
    </row>
    <row r="47" spans="1:10" x14ac:dyDescent="0.25">
      <c r="A47" t="str">
        <f>VA!C2</f>
        <v>Virginia</v>
      </c>
      <c r="B47" s="5">
        <f>VA!C7</f>
        <v>3</v>
      </c>
      <c r="C47" s="5">
        <v>12000</v>
      </c>
      <c r="D47" s="5">
        <v>1</v>
      </c>
      <c r="E47" s="40">
        <v>8260405</v>
      </c>
      <c r="F47" s="42">
        <f t="shared" si="2"/>
        <v>1.4527132749544362E-3</v>
      </c>
      <c r="G47" s="46">
        <f t="shared" si="1"/>
        <v>14.527132749544363</v>
      </c>
      <c r="H47" s="30" t="str">
        <f>Vermont!C13</f>
        <v>Issue position statements</v>
      </c>
      <c r="I47" t="str">
        <f>Vermont!C15</f>
        <v>Candidate training – how to run as a 3rd party candidate</v>
      </c>
      <c r="J47" t="str">
        <f>Vermont!C17</f>
        <v>Facebook, Twitter, Google+</v>
      </c>
    </row>
    <row r="48" spans="1:10" x14ac:dyDescent="0.25">
      <c r="A48" t="str">
        <f>Washington!C2</f>
        <v>Washington</v>
      </c>
      <c r="B48" s="5">
        <f>Washington!C7</f>
        <v>3</v>
      </c>
      <c r="C48" s="5">
        <f>Washington!C19</f>
        <v>80000</v>
      </c>
      <c r="D48" s="5">
        <v>1</v>
      </c>
      <c r="E48" s="40">
        <v>6971406</v>
      </c>
      <c r="F48" s="42">
        <f t="shared" si="2"/>
        <v>1.1475446990176731E-2</v>
      </c>
      <c r="G48" s="46">
        <f t="shared" si="1"/>
        <v>114.75446990176731</v>
      </c>
      <c r="H48" t="str">
        <f>Washington!B13</f>
        <v>Current Data</v>
      </c>
      <c r="I48" t="str">
        <f>Washington!B15</f>
        <v>Libertarian Communication</v>
      </c>
      <c r="J48" t="str">
        <f>Washington!B17</f>
        <v>https://www.facebook.com/libertarianpartyofWA</v>
      </c>
    </row>
    <row r="49" spans="1:10" x14ac:dyDescent="0.25">
      <c r="A49" t="str">
        <f>'Wash DC'!C2</f>
        <v>Washington, DC</v>
      </c>
      <c r="B49" s="5">
        <f>'Wash DC'!C7</f>
        <v>3</v>
      </c>
      <c r="C49" s="5">
        <f>'Wash DC'!C19</f>
        <v>750</v>
      </c>
      <c r="D49" s="5">
        <v>1</v>
      </c>
      <c r="E49" s="40">
        <v>646449</v>
      </c>
      <c r="F49" s="42">
        <f t="shared" si="2"/>
        <v>1.1601843300863641E-3</v>
      </c>
      <c r="G49" s="46">
        <f t="shared" si="1"/>
        <v>11.601843300863642</v>
      </c>
      <c r="H49" t="str">
        <f>'Wash DC'!C13</f>
        <v>Money</v>
      </c>
      <c r="I49" t="str">
        <f>'Wash DC'!C15</f>
        <v>Keeping volunteers</v>
      </c>
      <c r="J49" t="str">
        <f>'Wash DC'!C17</f>
        <v>Facebook Page</v>
      </c>
    </row>
    <row r="50" spans="1:10" x14ac:dyDescent="0.25">
      <c r="A50" t="str">
        <f>WVa!C2</f>
        <v>West Virginia</v>
      </c>
      <c r="B50" s="5">
        <f>WVa!C7</f>
        <v>3</v>
      </c>
      <c r="C50" s="5">
        <f>WVa!C19</f>
        <v>1500</v>
      </c>
      <c r="D50" s="5">
        <v>1</v>
      </c>
      <c r="E50" s="40">
        <v>1854304</v>
      </c>
      <c r="F50" s="42">
        <f t="shared" si="2"/>
        <v>8.0892884877560535E-4</v>
      </c>
      <c r="G50" s="46">
        <f t="shared" si="1"/>
        <v>8.089288487756054</v>
      </c>
      <c r="H50" t="str">
        <f>WVa!C13</f>
        <v>Encourage Nat Mem to be involved in State</v>
      </c>
      <c r="I50" t="str">
        <f>WVa!C15</f>
        <v>Candidate Training</v>
      </c>
      <c r="J50" t="str">
        <f>WVa!C17</f>
        <v>Facebook Page</v>
      </c>
    </row>
    <row r="51" spans="1:10" x14ac:dyDescent="0.25">
      <c r="A51" t="str">
        <f>Wisconsin!C2</f>
        <v>Wisconsin</v>
      </c>
      <c r="B51" s="5">
        <f>Wisconsin!C7</f>
        <v>4</v>
      </c>
      <c r="C51" s="5">
        <f>Wisconsin!C19</f>
        <v>5000</v>
      </c>
      <c r="D51" s="5">
        <v>1</v>
      </c>
      <c r="E51" s="40">
        <v>5742713</v>
      </c>
      <c r="F51" s="42">
        <f t="shared" si="2"/>
        <v>8.7066861951833562E-4</v>
      </c>
      <c r="G51" s="46">
        <f t="shared" si="1"/>
        <v>8.706686195183357</v>
      </c>
      <c r="H51" t="str">
        <f>Wisconsin!C13</f>
        <v>Updating of the Data Dump</v>
      </c>
      <c r="I51" t="str">
        <f>Wisconsin!C15</f>
        <v>Member Motivation</v>
      </c>
      <c r="J51" t="str">
        <f>Wisconsin!C17</f>
        <v>Facebook Page</v>
      </c>
    </row>
    <row r="52" spans="1:10" x14ac:dyDescent="0.25">
      <c r="A52" t="str">
        <f>Wyoming!C2</f>
        <v>Wyoming</v>
      </c>
      <c r="B52" s="5">
        <f>Wyoming!C7</f>
        <v>4</v>
      </c>
      <c r="C52" s="5">
        <f>Wyoming!C19</f>
        <v>400</v>
      </c>
      <c r="D52" s="5">
        <v>1</v>
      </c>
      <c r="E52" s="40">
        <v>582658</v>
      </c>
      <c r="F52" s="42">
        <f t="shared" si="2"/>
        <v>6.8650906706850328E-4</v>
      </c>
      <c r="G52" s="46">
        <f t="shared" si="1"/>
        <v>6.8650906706850332</v>
      </c>
      <c r="H52" t="str">
        <f>Wyoming!C13</f>
        <v>Help with a Forum</v>
      </c>
      <c r="I52" t="str">
        <f>Wyoming!C15</f>
        <v>Marketing</v>
      </c>
      <c r="J52" t="str">
        <f>Wyoming!C17</f>
        <v>You Tube</v>
      </c>
    </row>
    <row r="54" spans="1:10" x14ac:dyDescent="0.25">
      <c r="B54" s="5" t="s">
        <v>648</v>
      </c>
      <c r="C54" s="5">
        <f>SUM(C2:C52)</f>
        <v>819100</v>
      </c>
      <c r="D54" s="5">
        <f>SUM(D2:D52)</f>
        <v>46</v>
      </c>
    </row>
    <row r="55" spans="1:10" x14ac:dyDescent="0.25">
      <c r="B55" s="5" t="s">
        <v>649</v>
      </c>
      <c r="C55" s="31">
        <f>C54/D54</f>
        <v>17806.521739130436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opLeftCell="A22" workbookViewId="0">
      <selection activeCell="E49" sqref="E49"/>
    </sheetView>
  </sheetViews>
  <sheetFormatPr defaultRowHeight="15" x14ac:dyDescent="0.25"/>
  <cols>
    <col min="1" max="1" width="15.28515625" bestFit="1" customWidth="1"/>
    <col min="2" max="2" width="13.140625" bestFit="1" customWidth="1"/>
    <col min="3" max="3" width="7.42578125" style="5" bestFit="1" customWidth="1"/>
    <col min="4" max="4" width="14.28515625" style="5" bestFit="1" customWidth="1"/>
    <col min="5" max="5" width="16.28515625" style="5" bestFit="1" customWidth="1"/>
    <col min="6" max="6" width="9.140625" style="5"/>
  </cols>
  <sheetData>
    <row r="1" spans="1:6" x14ac:dyDescent="0.25">
      <c r="A1" s="13" t="s">
        <v>237</v>
      </c>
      <c r="B1" s="14" t="s">
        <v>267</v>
      </c>
      <c r="C1" s="5" t="s">
        <v>752</v>
      </c>
      <c r="D1" s="5" t="s">
        <v>755</v>
      </c>
      <c r="E1" s="5" t="s">
        <v>754</v>
      </c>
      <c r="F1" s="5" t="s">
        <v>753</v>
      </c>
    </row>
    <row r="2" spans="1:6" x14ac:dyDescent="0.25">
      <c r="A2" t="str">
        <f>TX!C2</f>
        <v>Texas</v>
      </c>
      <c r="B2" s="5">
        <f>TX!C19</f>
        <v>200000</v>
      </c>
      <c r="F2" s="5">
        <v>1</v>
      </c>
    </row>
    <row r="3" spans="1:6" x14ac:dyDescent="0.25">
      <c r="A3" t="str">
        <f>Washington!C2</f>
        <v>Washington</v>
      </c>
      <c r="B3" s="5">
        <f>Washington!C19</f>
        <v>80000</v>
      </c>
      <c r="E3" s="5">
        <v>1</v>
      </c>
    </row>
    <row r="4" spans="1:6" x14ac:dyDescent="0.25">
      <c r="A4" t="str">
        <f>Minnesota!C2</f>
        <v xml:space="preserve">Minnesota </v>
      </c>
      <c r="B4" s="5">
        <f>Minnesota!C19</f>
        <v>60000</v>
      </c>
      <c r="E4" s="5">
        <v>1</v>
      </c>
    </row>
    <row r="5" spans="1:6" x14ac:dyDescent="0.25">
      <c r="A5" t="str">
        <f>Illinois!C2</f>
        <v>Illinois</v>
      </c>
      <c r="B5" s="5">
        <f>Illinois!C19</f>
        <v>60000</v>
      </c>
      <c r="E5" s="5">
        <v>1</v>
      </c>
    </row>
    <row r="6" spans="1:6" x14ac:dyDescent="0.25">
      <c r="A6" t="str">
        <f>Indiana!C2</f>
        <v>Indiana</v>
      </c>
      <c r="B6" s="5">
        <f>Indiana!C19</f>
        <v>55000</v>
      </c>
      <c r="E6" s="5">
        <v>1</v>
      </c>
    </row>
    <row r="7" spans="1:6" x14ac:dyDescent="0.25">
      <c r="A7" t="str">
        <f>Georgia!C2</f>
        <v>Georgia</v>
      </c>
      <c r="B7" s="5">
        <f>Georgia!C20</f>
        <v>45000</v>
      </c>
      <c r="E7" s="5">
        <v>1</v>
      </c>
    </row>
    <row r="8" spans="1:6" x14ac:dyDescent="0.25">
      <c r="A8" t="str">
        <f>'North Carolina'!C4</f>
        <v>North Carolina</v>
      </c>
      <c r="B8" s="5">
        <f>'North Carolina'!C21</f>
        <v>40000</v>
      </c>
      <c r="E8" s="5">
        <v>1</v>
      </c>
    </row>
    <row r="9" spans="1:6" x14ac:dyDescent="0.25">
      <c r="A9" t="str">
        <f>Arkansas!B2</f>
        <v>Arkansas</v>
      </c>
      <c r="B9" s="5">
        <f>Arkansas!B27</f>
        <v>35000</v>
      </c>
      <c r="E9" s="5">
        <v>1</v>
      </c>
    </row>
    <row r="10" spans="1:6" x14ac:dyDescent="0.25">
      <c r="A10" t="str">
        <f>Louisiana!C2</f>
        <v>Louisiana</v>
      </c>
      <c r="B10" s="5">
        <f>Louisiana!C19</f>
        <v>30000</v>
      </c>
      <c r="E10" s="5">
        <v>1</v>
      </c>
    </row>
    <row r="11" spans="1:6" x14ac:dyDescent="0.25">
      <c r="A11" t="str">
        <f>Ohio!C4</f>
        <v>Ohio</v>
      </c>
      <c r="B11" s="5">
        <f>Ohio!C21</f>
        <v>18000</v>
      </c>
      <c r="E11" s="5">
        <v>1</v>
      </c>
    </row>
    <row r="12" spans="1:6" x14ac:dyDescent="0.25">
      <c r="A12" t="str">
        <f>TN!C2</f>
        <v>Tennessee</v>
      </c>
      <c r="B12" s="5">
        <f>TN!C19</f>
        <v>17500</v>
      </c>
      <c r="E12" s="5">
        <v>1</v>
      </c>
    </row>
    <row r="13" spans="1:6" x14ac:dyDescent="0.25">
      <c r="A13" t="str">
        <f>'New York'!C4</f>
        <v>New York</v>
      </c>
      <c r="B13" s="5">
        <f>'New York'!C21</f>
        <v>17500</v>
      </c>
      <c r="E13" s="5">
        <v>1</v>
      </c>
    </row>
    <row r="14" spans="1:6" x14ac:dyDescent="0.25">
      <c r="A14" t="str">
        <f>Oregon!C2</f>
        <v>Oregon</v>
      </c>
      <c r="B14" s="5">
        <f>Oregon!C19</f>
        <v>15000</v>
      </c>
      <c r="E14" s="5">
        <v>1</v>
      </c>
    </row>
    <row r="15" spans="1:6" x14ac:dyDescent="0.25">
      <c r="A15" t="str">
        <f>Florida!C2</f>
        <v>Florida</v>
      </c>
      <c r="B15" s="5">
        <f>Florida!C19</f>
        <v>15000</v>
      </c>
      <c r="E15" s="5">
        <v>1</v>
      </c>
    </row>
    <row r="16" spans="1:6" x14ac:dyDescent="0.25">
      <c r="A16" t="str">
        <f>VA!C2</f>
        <v>Virginia</v>
      </c>
      <c r="B16" s="5">
        <v>12000</v>
      </c>
      <c r="E16" s="5">
        <v>1</v>
      </c>
    </row>
    <row r="17" spans="1:4" x14ac:dyDescent="0.25">
      <c r="A17" t="str">
        <f>Hawaii!C2</f>
        <v>Hawaii</v>
      </c>
      <c r="B17" s="5">
        <f>Hawaii!C20</f>
        <v>10000</v>
      </c>
      <c r="D17" s="5">
        <v>1</v>
      </c>
    </row>
    <row r="18" spans="1:4" x14ac:dyDescent="0.25">
      <c r="A18" t="str">
        <f>Arizona!C2</f>
        <v>Arizona</v>
      </c>
      <c r="B18" s="5">
        <f>Arizona!C19</f>
        <v>10000</v>
      </c>
      <c r="D18" s="5">
        <v>1</v>
      </c>
    </row>
    <row r="19" spans="1:4" x14ac:dyDescent="0.25">
      <c r="A19" t="str">
        <f>Alabama!C2</f>
        <v>Alabama</v>
      </c>
      <c r="B19" s="5">
        <f>Alabama!C19</f>
        <v>10000</v>
      </c>
      <c r="D19" s="5">
        <v>1</v>
      </c>
    </row>
    <row r="20" spans="1:4" x14ac:dyDescent="0.25">
      <c r="A20" t="str">
        <f>Nevada!C2</f>
        <v>Nevada</v>
      </c>
      <c r="B20" s="5">
        <v>9330</v>
      </c>
      <c r="D20" s="5">
        <v>1</v>
      </c>
    </row>
    <row r="21" spans="1:4" x14ac:dyDescent="0.25">
      <c r="A21" t="str">
        <f>Mississippi!C2</f>
        <v>Mississippi</v>
      </c>
      <c r="B21" s="5">
        <f>Mississippi!C20</f>
        <v>8000</v>
      </c>
      <c r="D21" s="5">
        <v>1</v>
      </c>
    </row>
    <row r="22" spans="1:4" x14ac:dyDescent="0.25">
      <c r="A22" t="str">
        <f>Massachusetts!C2</f>
        <v>Massachusetts</v>
      </c>
      <c r="B22" s="5">
        <f>Massachusetts!C19</f>
        <v>7000</v>
      </c>
      <c r="D22" s="5">
        <v>1</v>
      </c>
    </row>
    <row r="23" spans="1:4" x14ac:dyDescent="0.25">
      <c r="A23" t="str">
        <f>Colorado!C2</f>
        <v>Colorado</v>
      </c>
      <c r="B23" s="5">
        <f>Colorado!C19</f>
        <v>6000</v>
      </c>
      <c r="D23" s="5">
        <v>1</v>
      </c>
    </row>
    <row r="24" spans="1:4" x14ac:dyDescent="0.25">
      <c r="A24" t="str">
        <f>Wisconsin!C2</f>
        <v>Wisconsin</v>
      </c>
      <c r="B24" s="5">
        <f>Wisconsin!C19</f>
        <v>5000</v>
      </c>
      <c r="D24" s="5">
        <v>1</v>
      </c>
    </row>
    <row r="25" spans="1:4" x14ac:dyDescent="0.25">
      <c r="A25" t="str">
        <f>Utah!C2</f>
        <v>Utah</v>
      </c>
      <c r="B25" s="5">
        <f>Utah!C19</f>
        <v>5000</v>
      </c>
      <c r="D25" s="5">
        <v>1</v>
      </c>
    </row>
    <row r="26" spans="1:4" x14ac:dyDescent="0.25">
      <c r="A26" t="str">
        <f>'New Mexico'!C2</f>
        <v>New Mexico</v>
      </c>
      <c r="B26" s="5">
        <f>'New Mexico'!C19</f>
        <v>5000</v>
      </c>
      <c r="D26" s="5">
        <v>1</v>
      </c>
    </row>
    <row r="27" spans="1:4" x14ac:dyDescent="0.25">
      <c r="A27" t="str">
        <f>Missouri!C2</f>
        <v>Missouri</v>
      </c>
      <c r="B27" s="5">
        <f>Missouri!C19</f>
        <v>5000</v>
      </c>
      <c r="D27" s="5">
        <v>1</v>
      </c>
    </row>
    <row r="28" spans="1:4" x14ac:dyDescent="0.25">
      <c r="A28" t="str">
        <f>Michigan!C2</f>
        <v>Michigan</v>
      </c>
      <c r="B28" s="5">
        <f>Michigan!C19</f>
        <v>5000</v>
      </c>
      <c r="D28" s="5">
        <v>1</v>
      </c>
    </row>
    <row r="29" spans="1:4" x14ac:dyDescent="0.25">
      <c r="A29" t="str">
        <f>Maryland!C2</f>
        <v>Maryland</v>
      </c>
      <c r="B29" s="5">
        <f>Maryland!C20</f>
        <v>5000</v>
      </c>
      <c r="D29" s="5">
        <v>1</v>
      </c>
    </row>
    <row r="30" spans="1:4" x14ac:dyDescent="0.25">
      <c r="A30" t="str">
        <f>Kansas!C2</f>
        <v>Kansas</v>
      </c>
      <c r="B30" s="5">
        <f>Kansas!C20</f>
        <v>5000</v>
      </c>
      <c r="D30" s="5">
        <v>1</v>
      </c>
    </row>
    <row r="31" spans="1:4" x14ac:dyDescent="0.25">
      <c r="A31" t="str">
        <f>'New Jersey'!C2</f>
        <v>New Jersey</v>
      </c>
      <c r="B31" s="5">
        <f>'New Jersey'!C20</f>
        <v>3000</v>
      </c>
      <c r="D31" s="5">
        <v>1</v>
      </c>
    </row>
    <row r="32" spans="1:4" x14ac:dyDescent="0.25">
      <c r="A32" t="str">
        <f>Alaska!C2</f>
        <v>Alaska</v>
      </c>
      <c r="B32" s="5">
        <f>Alaska!C20</f>
        <v>3000</v>
      </c>
      <c r="D32" s="5">
        <v>1</v>
      </c>
    </row>
    <row r="33" spans="1:4" x14ac:dyDescent="0.25">
      <c r="A33" t="str">
        <f>Idaho!C2</f>
        <v>Idaho</v>
      </c>
      <c r="B33" s="5">
        <f>Idaho!C21</f>
        <v>2500</v>
      </c>
      <c r="D33" s="5">
        <v>1</v>
      </c>
    </row>
    <row r="34" spans="1:4" x14ac:dyDescent="0.25">
      <c r="A34" t="s">
        <v>675</v>
      </c>
      <c r="B34" s="5">
        <f>'New Hampshire'!B18</f>
        <v>2000</v>
      </c>
      <c r="D34" s="5">
        <v>1</v>
      </c>
    </row>
    <row r="35" spans="1:4" x14ac:dyDescent="0.25">
      <c r="A35" t="str">
        <f>Nebraska!C2</f>
        <v>Nebraska</v>
      </c>
      <c r="B35" s="5">
        <f>Nebraska!C19</f>
        <v>2000</v>
      </c>
      <c r="D35" s="5">
        <v>1</v>
      </c>
    </row>
    <row r="36" spans="1:4" x14ac:dyDescent="0.25">
      <c r="A36" t="str">
        <f>Iowa!C2</f>
        <v>Iowa</v>
      </c>
      <c r="B36" s="5">
        <f>Iowa!C20</f>
        <v>2000</v>
      </c>
      <c r="D36" s="5">
        <v>1</v>
      </c>
    </row>
    <row r="37" spans="1:4" x14ac:dyDescent="0.25">
      <c r="A37" t="str">
        <f>Kentucky!C2</f>
        <v>Kentucky</v>
      </c>
      <c r="B37" s="5">
        <f>Kentucky!C19</f>
        <v>1800</v>
      </c>
      <c r="D37" s="5">
        <v>1</v>
      </c>
    </row>
    <row r="38" spans="1:4" x14ac:dyDescent="0.25">
      <c r="A38" t="str">
        <f>WVa!C2</f>
        <v>West Virginia</v>
      </c>
      <c r="B38" s="5">
        <f>WVa!C19</f>
        <v>1500</v>
      </c>
      <c r="D38" s="5">
        <v>1</v>
      </c>
    </row>
    <row r="39" spans="1:4" x14ac:dyDescent="0.25">
      <c r="A39" t="s">
        <v>676</v>
      </c>
      <c r="B39" s="5">
        <f>SD!C20</f>
        <v>1500</v>
      </c>
      <c r="D39" s="5">
        <v>1</v>
      </c>
    </row>
    <row r="40" spans="1:4" x14ac:dyDescent="0.25">
      <c r="A40" t="str">
        <f>Vermont!C2</f>
        <v>Vermont</v>
      </c>
      <c r="B40" s="5">
        <f>Vermont!C19</f>
        <v>1000</v>
      </c>
      <c r="C40" s="5">
        <v>1</v>
      </c>
    </row>
    <row r="41" spans="1:4" x14ac:dyDescent="0.25">
      <c r="A41" t="str">
        <f>Connecticutt!C2</f>
        <v>Connecticutt</v>
      </c>
      <c r="B41" s="5">
        <f>Connecticutt!C19</f>
        <v>1000</v>
      </c>
      <c r="C41" s="5">
        <v>1</v>
      </c>
    </row>
    <row r="42" spans="1:4" x14ac:dyDescent="0.25">
      <c r="A42" t="str">
        <f>'Wash DC'!C2</f>
        <v>Washington, DC</v>
      </c>
      <c r="B42" s="5">
        <f>'Wash DC'!C19</f>
        <v>750</v>
      </c>
      <c r="C42" s="5">
        <v>1</v>
      </c>
    </row>
    <row r="43" spans="1:4" x14ac:dyDescent="0.25">
      <c r="A43" t="str">
        <f>'North Dakota'!C4</f>
        <v>North Dakota</v>
      </c>
      <c r="B43" s="5">
        <f>'North Dakota'!C21</f>
        <v>500</v>
      </c>
      <c r="C43" s="5">
        <v>1</v>
      </c>
    </row>
    <row r="44" spans="1:4" x14ac:dyDescent="0.25">
      <c r="A44" t="str">
        <f>Maine!C2</f>
        <v>Maine</v>
      </c>
      <c r="B44" s="5">
        <f>Maine!C19</f>
        <v>500</v>
      </c>
      <c r="C44" s="5">
        <v>1</v>
      </c>
    </row>
    <row r="45" spans="1:4" x14ac:dyDescent="0.25">
      <c r="A45" t="str">
        <f>Wyoming!C2</f>
        <v>Wyoming</v>
      </c>
      <c r="B45" s="5">
        <f>Wyoming!C19</f>
        <v>400</v>
      </c>
      <c r="C45" s="5">
        <v>1</v>
      </c>
    </row>
    <row r="46" spans="1:4" x14ac:dyDescent="0.25">
      <c r="A46" t="str">
        <f>SC!C2</f>
        <v>South Carolina</v>
      </c>
      <c r="B46" s="5">
        <v>300</v>
      </c>
      <c r="C46" s="5">
        <v>1</v>
      </c>
    </row>
    <row r="47" spans="1:4" x14ac:dyDescent="0.25">
      <c r="A47" t="str">
        <f>Oklahoma!C2</f>
        <v>Oklahoma</v>
      </c>
      <c r="B47" s="5">
        <f>Oklahoma!C19</f>
        <v>20</v>
      </c>
      <c r="C47" s="5">
        <v>1</v>
      </c>
    </row>
    <row r="48" spans="1:4" x14ac:dyDescent="0.25">
      <c r="B48" s="5"/>
    </row>
    <row r="49" spans="1:6" x14ac:dyDescent="0.25">
      <c r="B49" s="5">
        <f>SUM(B2:B47)</f>
        <v>819100</v>
      </c>
      <c r="C49" s="5">
        <f>SUM(C2:C47)</f>
        <v>8</v>
      </c>
      <c r="D49" s="5">
        <f t="shared" ref="D49:F49" si="0">SUM(D2:D47)</f>
        <v>23</v>
      </c>
      <c r="E49" s="5">
        <f t="shared" si="0"/>
        <v>14</v>
      </c>
      <c r="F49" s="5">
        <f t="shared" si="0"/>
        <v>1</v>
      </c>
    </row>
    <row r="50" spans="1:6" x14ac:dyDescent="0.25">
      <c r="B50" s="31"/>
    </row>
    <row r="52" spans="1:6" x14ac:dyDescent="0.25">
      <c r="A52" t="str">
        <f>PA!C2</f>
        <v>Pennsylvania</v>
      </c>
      <c r="B52" s="5">
        <v>-1</v>
      </c>
    </row>
    <row r="53" spans="1:6" x14ac:dyDescent="0.25">
      <c r="A53" t="str">
        <f>RI!C2</f>
        <v>Rhode Island</v>
      </c>
      <c r="B53" s="5">
        <v>-1</v>
      </c>
    </row>
    <row r="54" spans="1:6" x14ac:dyDescent="0.25">
      <c r="A54" t="s">
        <v>672</v>
      </c>
      <c r="B54" s="5">
        <v>-1</v>
      </c>
    </row>
    <row r="55" spans="1:6" x14ac:dyDescent="0.25">
      <c r="A55" t="str">
        <f>California!C2</f>
        <v>California</v>
      </c>
      <c r="B55" s="5">
        <v>-1</v>
      </c>
    </row>
    <row r="56" spans="1:6" x14ac:dyDescent="0.25">
      <c r="A56" t="s">
        <v>673</v>
      </c>
      <c r="B56" s="5">
        <v>-1</v>
      </c>
    </row>
  </sheetData>
  <sortState ref="A2:B47">
    <sortCondition descending="1" ref="B2:B4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workbookViewId="0">
      <pane xSplit="2" ySplit="1" topLeftCell="D2" activePane="bottomRight" state="frozen"/>
      <selection pane="topRight" activeCell="C1" sqref="C1"/>
      <selection pane="bottomLeft" activeCell="A2" sqref="A2"/>
      <selection pane="bottomRight" activeCell="J9" sqref="J9"/>
    </sheetView>
  </sheetViews>
  <sheetFormatPr defaultRowHeight="15" x14ac:dyDescent="0.25"/>
  <cols>
    <col min="1" max="1" width="15.28515625" bestFit="1" customWidth="1"/>
    <col min="3" max="3" width="13.140625" style="5" bestFit="1" customWidth="1"/>
    <col min="4" max="4" width="9.140625" style="5"/>
    <col min="5" max="5" width="10.7109375" style="5" bestFit="1" customWidth="1"/>
    <col min="6" max="7" width="9.140625" style="5"/>
    <col min="9" max="9" width="15.28515625" bestFit="1" customWidth="1"/>
    <col min="10" max="10" width="15.85546875" style="46" bestFit="1" customWidth="1"/>
  </cols>
  <sheetData>
    <row r="1" spans="1:10" x14ac:dyDescent="0.25">
      <c r="A1" t="s">
        <v>237</v>
      </c>
      <c r="B1" t="s">
        <v>266</v>
      </c>
      <c r="C1" s="5" t="s">
        <v>738</v>
      </c>
      <c r="D1" s="5">
        <v>2</v>
      </c>
      <c r="E1" s="5" t="s">
        <v>739</v>
      </c>
      <c r="F1" s="5">
        <v>4</v>
      </c>
      <c r="G1" s="5" t="s">
        <v>740</v>
      </c>
      <c r="I1" s="57" t="s">
        <v>237</v>
      </c>
      <c r="J1" s="58" t="s">
        <v>741</v>
      </c>
    </row>
    <row r="2" spans="1:10" x14ac:dyDescent="0.25">
      <c r="B2" t="s">
        <v>737</v>
      </c>
      <c r="C2" s="5">
        <f>SUM(C3:C53)</f>
        <v>5</v>
      </c>
      <c r="D2" s="5">
        <f>SUM(D3:D53)</f>
        <v>15</v>
      </c>
      <c r="E2" s="5">
        <f>SUM(E3:E53)</f>
        <v>21</v>
      </c>
      <c r="F2" s="5">
        <f>SUM(F3:F53)</f>
        <v>8</v>
      </c>
      <c r="G2" s="5">
        <f>SUM(G3:G53)</f>
        <v>1</v>
      </c>
      <c r="I2" s="59" t="s">
        <v>258</v>
      </c>
      <c r="J2" s="60">
        <v>118.26829534499369</v>
      </c>
    </row>
    <row r="3" spans="1:10" x14ac:dyDescent="0.25">
      <c r="A3" t="s">
        <v>239</v>
      </c>
      <c r="B3">
        <v>3</v>
      </c>
      <c r="E3" s="5">
        <v>1</v>
      </c>
      <c r="I3" s="59" t="s">
        <v>625</v>
      </c>
      <c r="J3" s="60">
        <v>114.75446990176731</v>
      </c>
    </row>
    <row r="4" spans="1:10" x14ac:dyDescent="0.25">
      <c r="A4" t="s">
        <v>246</v>
      </c>
      <c r="B4">
        <v>2</v>
      </c>
      <c r="D4" s="5">
        <v>1</v>
      </c>
      <c r="I4" s="59" t="s">
        <v>497</v>
      </c>
      <c r="J4" s="60">
        <v>110.69334622295854</v>
      </c>
    </row>
    <row r="5" spans="1:10" x14ac:dyDescent="0.25">
      <c r="A5" t="s">
        <v>251</v>
      </c>
      <c r="B5">
        <v>2</v>
      </c>
      <c r="D5" s="5">
        <v>1</v>
      </c>
      <c r="I5" s="59" t="s">
        <v>450</v>
      </c>
      <c r="J5" s="60">
        <v>83.702359280354514</v>
      </c>
    </row>
    <row r="6" spans="1:10" x14ac:dyDescent="0.25">
      <c r="A6" t="s">
        <v>258</v>
      </c>
      <c r="B6">
        <v>3</v>
      </c>
      <c r="E6" s="5">
        <v>1</v>
      </c>
      <c r="I6" s="59" t="s">
        <v>594</v>
      </c>
      <c r="J6" s="60">
        <v>75.619532873190991</v>
      </c>
    </row>
    <row r="7" spans="1:10" x14ac:dyDescent="0.25">
      <c r="A7" t="s">
        <v>259</v>
      </c>
      <c r="B7">
        <v>1</v>
      </c>
      <c r="C7" s="5">
        <v>1</v>
      </c>
      <c r="I7" s="59" t="s">
        <v>302</v>
      </c>
      <c r="J7" s="60">
        <v>71.222331904613355</v>
      </c>
    </row>
    <row r="8" spans="1:10" x14ac:dyDescent="0.25">
      <c r="A8" t="s">
        <v>265</v>
      </c>
      <c r="B8">
        <v>2</v>
      </c>
      <c r="D8" s="5">
        <v>1</v>
      </c>
      <c r="I8" s="59" t="s">
        <v>476</v>
      </c>
      <c r="J8" s="60">
        <v>64.858273861899448</v>
      </c>
    </row>
    <row r="9" spans="1:10" x14ac:dyDescent="0.25">
      <c r="A9" t="s">
        <v>286</v>
      </c>
      <c r="B9">
        <v>3</v>
      </c>
      <c r="E9" s="5">
        <v>1</v>
      </c>
      <c r="I9" s="59" t="s">
        <v>312</v>
      </c>
      <c r="J9" s="60">
        <v>46.576130431795661</v>
      </c>
    </row>
    <row r="10" spans="1:10" x14ac:dyDescent="0.25">
      <c r="A10" t="s">
        <v>673</v>
      </c>
      <c r="B10">
        <v>3</v>
      </c>
      <c r="E10" s="5">
        <v>1</v>
      </c>
      <c r="I10" s="59" t="s">
        <v>297</v>
      </c>
      <c r="J10" s="60">
        <v>45.035276131794035</v>
      </c>
    </row>
    <row r="11" spans="1:10" x14ac:dyDescent="0.25">
      <c r="A11" t="s">
        <v>290</v>
      </c>
      <c r="B11">
        <v>3</v>
      </c>
      <c r="E11" s="5">
        <v>1</v>
      </c>
      <c r="I11" s="59" t="s">
        <v>246</v>
      </c>
      <c r="J11" s="60">
        <v>40.808997567783742</v>
      </c>
    </row>
    <row r="12" spans="1:10" x14ac:dyDescent="0.25">
      <c r="A12" t="s">
        <v>297</v>
      </c>
      <c r="B12">
        <v>2</v>
      </c>
      <c r="D12" s="5">
        <v>1</v>
      </c>
      <c r="I12" s="59" t="s">
        <v>536</v>
      </c>
      <c r="J12" s="60">
        <v>40.61713677617724</v>
      </c>
    </row>
    <row r="13" spans="1:10" x14ac:dyDescent="0.25">
      <c r="A13" t="s">
        <v>302</v>
      </c>
      <c r="B13">
        <v>1</v>
      </c>
      <c r="C13" s="5">
        <v>1</v>
      </c>
      <c r="I13" s="59" t="s">
        <v>553</v>
      </c>
      <c r="J13" s="60">
        <v>38.167307665394844</v>
      </c>
    </row>
    <row r="14" spans="1:10" x14ac:dyDescent="0.25">
      <c r="A14" t="s">
        <v>306</v>
      </c>
      <c r="B14">
        <v>3</v>
      </c>
      <c r="E14" s="5">
        <v>1</v>
      </c>
      <c r="I14" s="59" t="s">
        <v>516</v>
      </c>
      <c r="J14" s="60">
        <v>33.439230202398733</v>
      </c>
    </row>
    <row r="15" spans="1:10" x14ac:dyDescent="0.25">
      <c r="A15" t="s">
        <v>312</v>
      </c>
      <c r="B15">
        <v>4</v>
      </c>
      <c r="F15" s="5">
        <v>1</v>
      </c>
      <c r="I15" s="59" t="s">
        <v>587</v>
      </c>
      <c r="J15" s="60">
        <v>26.939746409239685</v>
      </c>
    </row>
    <row r="16" spans="1:10" x14ac:dyDescent="0.25">
      <c r="A16" t="s">
        <v>450</v>
      </c>
      <c r="B16">
        <v>3</v>
      </c>
      <c r="E16" s="5">
        <v>1</v>
      </c>
      <c r="I16" s="59" t="s">
        <v>506</v>
      </c>
      <c r="J16" s="60">
        <v>26.745056427054365</v>
      </c>
    </row>
    <row r="17" spans="1:10" x14ac:dyDescent="0.25">
      <c r="A17" t="s">
        <v>457</v>
      </c>
      <c r="B17">
        <v>4</v>
      </c>
      <c r="F17" s="5">
        <v>1</v>
      </c>
      <c r="I17" s="59" t="s">
        <v>526</v>
      </c>
      <c r="J17" s="60">
        <v>23.977514845678318</v>
      </c>
    </row>
    <row r="18" spans="1:10" x14ac:dyDescent="0.25">
      <c r="A18" t="s">
        <v>464</v>
      </c>
      <c r="B18">
        <v>1</v>
      </c>
      <c r="C18" s="5">
        <v>1</v>
      </c>
      <c r="I18" s="59" t="s">
        <v>239</v>
      </c>
      <c r="J18" s="60">
        <v>20.687991572539751</v>
      </c>
    </row>
    <row r="19" spans="1:10" x14ac:dyDescent="0.25">
      <c r="A19" t="s">
        <v>471</v>
      </c>
      <c r="B19">
        <v>3</v>
      </c>
      <c r="E19" s="5">
        <v>1</v>
      </c>
      <c r="I19" s="59" t="s">
        <v>676</v>
      </c>
      <c r="J19" s="60">
        <v>17.754063609259099</v>
      </c>
    </row>
    <row r="20" spans="1:10" x14ac:dyDescent="0.25">
      <c r="A20" t="s">
        <v>476</v>
      </c>
      <c r="B20">
        <v>3</v>
      </c>
      <c r="E20" s="5">
        <v>1</v>
      </c>
      <c r="I20" s="59" t="s">
        <v>464</v>
      </c>
      <c r="J20" s="60">
        <v>17.277381799384028</v>
      </c>
    </row>
    <row r="21" spans="1:10" x14ac:dyDescent="0.25">
      <c r="A21" t="s">
        <v>478</v>
      </c>
      <c r="B21">
        <v>3</v>
      </c>
      <c r="E21" s="5">
        <v>1</v>
      </c>
      <c r="I21" s="59" t="s">
        <v>600</v>
      </c>
      <c r="J21" s="60">
        <v>17.236196564343413</v>
      </c>
    </row>
    <row r="22" spans="1:10" x14ac:dyDescent="0.25">
      <c r="A22" t="s">
        <v>486</v>
      </c>
      <c r="B22">
        <v>5</v>
      </c>
      <c r="G22" s="5">
        <v>1</v>
      </c>
      <c r="I22" s="59" t="s">
        <v>619</v>
      </c>
      <c r="J22" s="60">
        <v>15.958380543542443</v>
      </c>
    </row>
    <row r="23" spans="1:10" x14ac:dyDescent="0.25">
      <c r="A23" t="s">
        <v>491</v>
      </c>
      <c r="B23">
        <v>2</v>
      </c>
      <c r="D23" s="5">
        <v>1</v>
      </c>
      <c r="I23" s="59" t="s">
        <v>545</v>
      </c>
      <c r="J23" s="60">
        <v>15.556389838980996</v>
      </c>
    </row>
    <row r="24" spans="1:10" x14ac:dyDescent="0.25">
      <c r="A24" t="s">
        <v>496</v>
      </c>
      <c r="B24">
        <v>4</v>
      </c>
      <c r="F24" s="5">
        <v>1</v>
      </c>
      <c r="I24" s="59" t="s">
        <v>306</v>
      </c>
      <c r="J24" s="60">
        <v>15.507376548876771</v>
      </c>
    </row>
    <row r="25" spans="1:10" x14ac:dyDescent="0.25">
      <c r="A25" t="s">
        <v>497</v>
      </c>
      <c r="B25">
        <v>2</v>
      </c>
      <c r="D25" s="5">
        <v>1</v>
      </c>
      <c r="I25" s="59" t="s">
        <v>675</v>
      </c>
      <c r="J25" s="60">
        <v>15.113171204270378</v>
      </c>
    </row>
    <row r="26" spans="1:10" x14ac:dyDescent="0.25">
      <c r="A26" t="s">
        <v>506</v>
      </c>
      <c r="B26">
        <v>1</v>
      </c>
      <c r="C26" s="5">
        <v>1</v>
      </c>
      <c r="I26" s="59" t="s">
        <v>251</v>
      </c>
      <c r="J26" s="60">
        <v>15.090640422634513</v>
      </c>
    </row>
    <row r="27" spans="1:10" x14ac:dyDescent="0.25">
      <c r="A27" t="s">
        <v>501</v>
      </c>
      <c r="B27">
        <v>3</v>
      </c>
      <c r="E27" s="5">
        <v>1</v>
      </c>
      <c r="I27" s="59" t="s">
        <v>606</v>
      </c>
      <c r="J27" s="60">
        <v>14.527132749544363</v>
      </c>
    </row>
    <row r="28" spans="1:10" x14ac:dyDescent="0.25">
      <c r="A28" t="s">
        <v>672</v>
      </c>
      <c r="I28" s="59" t="s">
        <v>626</v>
      </c>
      <c r="J28" s="60">
        <v>11.601843300863642</v>
      </c>
    </row>
    <row r="29" spans="1:10" x14ac:dyDescent="0.25">
      <c r="A29" t="s">
        <v>511</v>
      </c>
      <c r="B29">
        <v>3</v>
      </c>
      <c r="E29" s="5">
        <v>1</v>
      </c>
      <c r="I29" s="59" t="s">
        <v>265</v>
      </c>
      <c r="J29" s="60">
        <v>11.388728234004958</v>
      </c>
    </row>
    <row r="30" spans="1:10" x14ac:dyDescent="0.25">
      <c r="A30" t="s">
        <v>516</v>
      </c>
      <c r="B30">
        <v>1</v>
      </c>
      <c r="C30" s="5">
        <v>1</v>
      </c>
      <c r="I30" s="59" t="s">
        <v>511</v>
      </c>
      <c r="J30" s="60">
        <v>10.703681424189037</v>
      </c>
    </row>
    <row r="31" spans="1:10" x14ac:dyDescent="0.25">
      <c r="A31" t="s">
        <v>675</v>
      </c>
      <c r="B31">
        <v>2</v>
      </c>
      <c r="D31" s="5">
        <v>1</v>
      </c>
      <c r="I31" s="59" t="s">
        <v>491</v>
      </c>
      <c r="J31" s="60">
        <v>10.458963211941626</v>
      </c>
    </row>
    <row r="32" spans="1:10" x14ac:dyDescent="0.25">
      <c r="A32" t="s">
        <v>522</v>
      </c>
      <c r="B32">
        <v>2</v>
      </c>
      <c r="D32" s="5">
        <v>1</v>
      </c>
      <c r="I32" s="59" t="s">
        <v>531</v>
      </c>
      <c r="J32" s="60">
        <v>8.9053416631015612</v>
      </c>
    </row>
    <row r="33" spans="1:10" x14ac:dyDescent="0.25">
      <c r="A33" t="s">
        <v>526</v>
      </c>
      <c r="B33">
        <v>2</v>
      </c>
      <c r="D33" s="5">
        <v>1</v>
      </c>
      <c r="I33" s="59" t="s">
        <v>635</v>
      </c>
      <c r="J33" s="60">
        <v>8.706686195183357</v>
      </c>
    </row>
    <row r="34" spans="1:10" x14ac:dyDescent="0.25">
      <c r="A34" t="s">
        <v>531</v>
      </c>
      <c r="B34">
        <v>3</v>
      </c>
      <c r="E34" s="5">
        <v>1</v>
      </c>
      <c r="I34" s="59" t="s">
        <v>486</v>
      </c>
      <c r="J34" s="60">
        <v>8.4333898820236222</v>
      </c>
    </row>
    <row r="35" spans="1:10" x14ac:dyDescent="0.25">
      <c r="A35" t="s">
        <v>536</v>
      </c>
      <c r="B35">
        <v>2</v>
      </c>
      <c r="D35" s="5">
        <v>1</v>
      </c>
      <c r="I35" s="59" t="s">
        <v>501</v>
      </c>
      <c r="J35" s="60">
        <v>8.2724330598852998</v>
      </c>
    </row>
    <row r="36" spans="1:10" x14ac:dyDescent="0.25">
      <c r="A36" t="s">
        <v>539</v>
      </c>
      <c r="B36">
        <v>3</v>
      </c>
      <c r="E36" s="5">
        <v>1</v>
      </c>
      <c r="I36" s="59" t="s">
        <v>629</v>
      </c>
      <c r="J36" s="60">
        <v>8.089288487756054</v>
      </c>
    </row>
    <row r="37" spans="1:10" x14ac:dyDescent="0.25">
      <c r="A37" t="s">
        <v>545</v>
      </c>
      <c r="B37">
        <v>2</v>
      </c>
      <c r="D37" s="5">
        <v>1</v>
      </c>
      <c r="I37" s="59" t="s">
        <v>290</v>
      </c>
      <c r="J37" s="60">
        <v>7.6715119936418512</v>
      </c>
    </row>
    <row r="38" spans="1:10" x14ac:dyDescent="0.25">
      <c r="A38" t="s">
        <v>549</v>
      </c>
      <c r="B38">
        <v>4</v>
      </c>
      <c r="F38" s="5">
        <v>1</v>
      </c>
      <c r="I38" s="59" t="s">
        <v>539</v>
      </c>
      <c r="J38" s="60">
        <v>6.9118722464828934</v>
      </c>
    </row>
    <row r="39" spans="1:10" x14ac:dyDescent="0.25">
      <c r="A39" t="s">
        <v>553</v>
      </c>
      <c r="B39">
        <v>2</v>
      </c>
      <c r="D39" s="5">
        <v>1</v>
      </c>
      <c r="I39" s="59" t="s">
        <v>640</v>
      </c>
      <c r="J39" s="60">
        <v>6.8650906706850332</v>
      </c>
    </row>
    <row r="40" spans="1:10" x14ac:dyDescent="0.25">
      <c r="A40" t="s">
        <v>559</v>
      </c>
      <c r="B40">
        <v>3</v>
      </c>
      <c r="E40" s="5">
        <v>1</v>
      </c>
      <c r="I40" s="59" t="s">
        <v>457</v>
      </c>
      <c r="J40" s="60">
        <v>6.4716206491294379</v>
      </c>
    </row>
    <row r="41" spans="1:10" x14ac:dyDescent="0.25">
      <c r="A41" t="s">
        <v>563</v>
      </c>
      <c r="B41">
        <v>3</v>
      </c>
      <c r="E41" s="5">
        <v>1</v>
      </c>
      <c r="I41" s="59" t="s">
        <v>496</v>
      </c>
      <c r="J41" s="60">
        <v>5.0527394841880584</v>
      </c>
    </row>
    <row r="42" spans="1:10" x14ac:dyDescent="0.25">
      <c r="A42" t="s">
        <v>580</v>
      </c>
      <c r="B42">
        <v>2</v>
      </c>
      <c r="D42" s="5">
        <v>1</v>
      </c>
      <c r="I42" s="59" t="s">
        <v>471</v>
      </c>
      <c r="J42" s="60">
        <v>4.0952882571021973</v>
      </c>
    </row>
    <row r="43" spans="1:10" x14ac:dyDescent="0.25">
      <c r="A43" t="s">
        <v>676</v>
      </c>
      <c r="B43">
        <v>4</v>
      </c>
      <c r="F43" s="5">
        <v>1</v>
      </c>
      <c r="I43" s="59" t="s">
        <v>478</v>
      </c>
      <c r="J43" s="60">
        <v>3.7642042246416856</v>
      </c>
    </row>
    <row r="44" spans="1:10" x14ac:dyDescent="0.25">
      <c r="A44" t="s">
        <v>587</v>
      </c>
      <c r="B44">
        <v>3</v>
      </c>
      <c r="E44" s="5">
        <v>1</v>
      </c>
      <c r="I44" s="59" t="s">
        <v>522</v>
      </c>
      <c r="J44" s="60">
        <v>3.3710368826269006</v>
      </c>
    </row>
    <row r="45" spans="1:10" x14ac:dyDescent="0.25">
      <c r="A45" t="s">
        <v>594</v>
      </c>
      <c r="B45">
        <v>2</v>
      </c>
      <c r="D45" s="5">
        <v>1</v>
      </c>
      <c r="I45" s="59" t="s">
        <v>286</v>
      </c>
      <c r="J45" s="60">
        <v>2.7808057662788368</v>
      </c>
    </row>
    <row r="46" spans="1:10" x14ac:dyDescent="0.25">
      <c r="A46" t="s">
        <v>600</v>
      </c>
      <c r="B46">
        <v>2</v>
      </c>
      <c r="D46" s="5">
        <v>1</v>
      </c>
      <c r="I46" s="59" t="s">
        <v>580</v>
      </c>
      <c r="J46" s="60">
        <v>0.62829343565301365</v>
      </c>
    </row>
    <row r="47" spans="1:10" ht="15.75" thickBot="1" x14ac:dyDescent="0.3">
      <c r="A47" t="s">
        <v>619</v>
      </c>
      <c r="B47">
        <v>4</v>
      </c>
      <c r="F47" s="5">
        <v>1</v>
      </c>
      <c r="I47" s="61" t="s">
        <v>549</v>
      </c>
      <c r="J47" s="62">
        <v>5.1940389054290166E-2</v>
      </c>
    </row>
    <row r="48" spans="1:10" x14ac:dyDescent="0.25">
      <c r="A48" t="s">
        <v>606</v>
      </c>
      <c r="B48">
        <v>3</v>
      </c>
      <c r="E48" s="5">
        <v>1</v>
      </c>
      <c r="I48" t="s">
        <v>259</v>
      </c>
      <c r="J48" s="46">
        <v>0</v>
      </c>
    </row>
    <row r="49" spans="1:10" x14ac:dyDescent="0.25">
      <c r="A49" t="s">
        <v>625</v>
      </c>
      <c r="B49">
        <v>3</v>
      </c>
      <c r="E49" s="5">
        <v>1</v>
      </c>
      <c r="I49" t="s">
        <v>673</v>
      </c>
      <c r="J49" s="46">
        <v>0</v>
      </c>
    </row>
    <row r="50" spans="1:10" x14ac:dyDescent="0.25">
      <c r="A50" t="s">
        <v>626</v>
      </c>
      <c r="B50">
        <v>3</v>
      </c>
      <c r="E50" s="5">
        <v>1</v>
      </c>
      <c r="I50" t="s">
        <v>672</v>
      </c>
      <c r="J50" s="46">
        <v>0</v>
      </c>
    </row>
    <row r="51" spans="1:10" x14ac:dyDescent="0.25">
      <c r="A51" t="s">
        <v>629</v>
      </c>
      <c r="B51">
        <v>3</v>
      </c>
      <c r="E51" s="5">
        <v>1</v>
      </c>
      <c r="I51" t="s">
        <v>559</v>
      </c>
      <c r="J51" s="46">
        <v>0</v>
      </c>
    </row>
    <row r="52" spans="1:10" x14ac:dyDescent="0.25">
      <c r="A52" t="s">
        <v>635</v>
      </c>
      <c r="B52">
        <v>4</v>
      </c>
      <c r="F52" s="5">
        <v>1</v>
      </c>
      <c r="I52" t="s">
        <v>563</v>
      </c>
      <c r="J52" s="46">
        <v>0</v>
      </c>
    </row>
    <row r="53" spans="1:10" x14ac:dyDescent="0.25">
      <c r="A53" t="s">
        <v>640</v>
      </c>
      <c r="B53">
        <v>4</v>
      </c>
      <c r="F53" s="5">
        <v>1</v>
      </c>
    </row>
  </sheetData>
  <sortState ref="I2:J52">
    <sortCondition descending="1" ref="J3:J53"/>
    <sortCondition ref="I3:I5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1</vt:i4>
      </vt:variant>
    </vt:vector>
  </HeadingPairs>
  <TitlesOfParts>
    <vt:vector size="64" baseType="lpstr">
      <vt:lpstr>LNC Service Level Table</vt:lpstr>
      <vt:lpstr>Needs &amp; Int Table</vt:lpstr>
      <vt:lpstr>#1 LNC Need Chart</vt:lpstr>
      <vt:lpstr>#1 LNC Training chart</vt:lpstr>
      <vt:lpstr>Income Factors</vt:lpstr>
      <vt:lpstr>Total Income Table</vt:lpstr>
      <vt:lpstr>Summary of Responses</vt:lpstr>
      <vt:lpstr>Total Income Data</vt:lpstr>
      <vt:lpstr>State Bar Chart Data</vt:lpstr>
      <vt:lpstr>Needs and Interests</vt:lpstr>
      <vt:lpstr>#1 Need List Data</vt:lpstr>
      <vt:lpstr>#1 Training List Data</vt:lpstr>
      <vt:lpstr>State Population appx 2013-2014</vt:lpstr>
      <vt:lpstr>Wyoming</vt:lpstr>
      <vt:lpstr>Wisconsin</vt:lpstr>
      <vt:lpstr>WVa</vt:lpstr>
      <vt:lpstr>Wash DC</vt:lpstr>
      <vt:lpstr>Washington</vt:lpstr>
      <vt:lpstr>Vermont</vt:lpstr>
      <vt:lpstr>VA</vt:lpstr>
      <vt:lpstr>Utah</vt:lpstr>
      <vt:lpstr>TX</vt:lpstr>
      <vt:lpstr>TN</vt:lpstr>
      <vt:lpstr>SD</vt:lpstr>
      <vt:lpstr>SC</vt:lpstr>
      <vt:lpstr>RI</vt:lpstr>
      <vt:lpstr>PA</vt:lpstr>
      <vt:lpstr>Oregon</vt:lpstr>
      <vt:lpstr>Oklahoma</vt:lpstr>
      <vt:lpstr>Ohio</vt:lpstr>
      <vt:lpstr>North Dakota</vt:lpstr>
      <vt:lpstr>North Carolina</vt:lpstr>
      <vt:lpstr>New York</vt:lpstr>
      <vt:lpstr>New Mexico</vt:lpstr>
      <vt:lpstr>New Hampshire</vt:lpstr>
      <vt:lpstr>New Jersey</vt:lpstr>
      <vt:lpstr>Nevada</vt:lpstr>
      <vt:lpstr>Nebraska</vt:lpstr>
      <vt:lpstr>Mississippi</vt:lpstr>
      <vt:lpstr>Missouri</vt:lpstr>
      <vt:lpstr>Minnesota</vt:lpstr>
      <vt:lpstr>Michigan</vt:lpstr>
      <vt:lpstr>Massachusetts</vt:lpstr>
      <vt:lpstr>Maryland</vt:lpstr>
      <vt:lpstr>Maine</vt:lpstr>
      <vt:lpstr>Louisiana</vt:lpstr>
      <vt:lpstr>Kentucky</vt:lpstr>
      <vt:lpstr>Kansas</vt:lpstr>
      <vt:lpstr>Iowa</vt:lpstr>
      <vt:lpstr>Indiana</vt:lpstr>
      <vt:lpstr>Illinois</vt:lpstr>
      <vt:lpstr>Idaho</vt:lpstr>
      <vt:lpstr>Hawaii</vt:lpstr>
      <vt:lpstr>Georgia</vt:lpstr>
      <vt:lpstr>Florida</vt:lpstr>
      <vt:lpstr>Delaware</vt:lpstr>
      <vt:lpstr>Connecticutt</vt:lpstr>
      <vt:lpstr>Colorado</vt:lpstr>
      <vt:lpstr>California</vt:lpstr>
      <vt:lpstr>Arkansas</vt:lpstr>
      <vt:lpstr>Arizona</vt:lpstr>
      <vt:lpstr>Alaska</vt:lpstr>
      <vt:lpstr>Alabama</vt:lpstr>
      <vt:lpstr>'State Population appx 2013-2014'!state_pop</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GuyMcLendon</dc:creator>
  <cp:lastModifiedBy>GuyMcLendon</cp:lastModifiedBy>
  <dcterms:created xsi:type="dcterms:W3CDTF">2014-10-27T05:28:56Z</dcterms:created>
  <dcterms:modified xsi:type="dcterms:W3CDTF">2014-11-30T01:31:29Z</dcterms:modified>
</cp:coreProperties>
</file>